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oscar.alvarado\Documents\SOLICITUDES DE INFORMACION 2024\REPORTE MENSUAL DE SOLICITUDES\"/>
    </mc:Choice>
  </mc:AlternateContent>
  <xr:revisionPtr revIDLastSave="0" documentId="8_{8E2B0E52-6AE8-4629-B489-199AA1CE6E30}"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49" i="1" l="1"/>
  <c r="L50" i="1"/>
  <c r="M49" i="1"/>
  <c r="M50" i="1"/>
  <c r="L51" i="1"/>
  <c r="L52" i="1"/>
  <c r="M51" i="1"/>
  <c r="M52" i="1"/>
  <c r="L53" i="1"/>
  <c r="L54" i="1"/>
  <c r="M53" i="1"/>
  <c r="M54" i="1"/>
  <c r="L55" i="1"/>
  <c r="L56" i="1"/>
  <c r="M55" i="1"/>
  <c r="M56" i="1"/>
  <c r="L57" i="1"/>
  <c r="L58" i="1"/>
  <c r="M57" i="1"/>
  <c r="M58" i="1"/>
  <c r="L59" i="1"/>
  <c r="L60" i="1"/>
  <c r="M59" i="1"/>
  <c r="M60" i="1"/>
  <c r="L61" i="1"/>
  <c r="L62" i="1"/>
  <c r="M61" i="1"/>
  <c r="M62" i="1"/>
  <c r="L63" i="1"/>
  <c r="L64" i="1"/>
  <c r="M63" i="1"/>
  <c r="M64" i="1"/>
  <c r="L65" i="1"/>
  <c r="L66" i="1"/>
  <c r="M65" i="1"/>
  <c r="M66" i="1"/>
  <c r="L67" i="1"/>
  <c r="L68" i="1"/>
  <c r="M67" i="1"/>
  <c r="M68" i="1"/>
  <c r="L69" i="1"/>
  <c r="L70" i="1"/>
  <c r="M69" i="1"/>
  <c r="M70" i="1"/>
  <c r="L71" i="1"/>
  <c r="L72" i="1"/>
  <c r="M71" i="1"/>
  <c r="M72" i="1"/>
  <c r="L73" i="1"/>
  <c r="L74" i="1"/>
  <c r="M73" i="1"/>
  <c r="M74" i="1"/>
  <c r="L75" i="1"/>
  <c r="L76" i="1"/>
  <c r="M75" i="1"/>
  <c r="M76" i="1"/>
  <c r="L77" i="1"/>
  <c r="L78" i="1"/>
  <c r="M77" i="1"/>
  <c r="M78" i="1"/>
  <c r="L79" i="1"/>
  <c r="L80" i="1"/>
  <c r="M79" i="1"/>
  <c r="M80" i="1"/>
  <c r="L81" i="1"/>
  <c r="L82" i="1"/>
  <c r="M81" i="1"/>
  <c r="M82" i="1"/>
  <c r="L83" i="1"/>
  <c r="L84" i="1"/>
  <c r="M83" i="1"/>
  <c r="M84" i="1"/>
  <c r="L85" i="1"/>
  <c r="L86" i="1"/>
  <c r="M85" i="1"/>
  <c r="M86" i="1"/>
  <c r="L87" i="1"/>
  <c r="L88" i="1"/>
  <c r="M87" i="1"/>
  <c r="M88" i="1"/>
  <c r="L89" i="1"/>
  <c r="L90" i="1"/>
  <c r="M89" i="1"/>
  <c r="M90" i="1"/>
  <c r="L91" i="1"/>
  <c r="L92" i="1"/>
  <c r="M91" i="1"/>
  <c r="M92" i="1"/>
  <c r="L93" i="1"/>
  <c r="L94" i="1"/>
  <c r="M93" i="1"/>
  <c r="M94" i="1"/>
  <c r="L95" i="1"/>
  <c r="L96" i="1"/>
  <c r="M95" i="1"/>
  <c r="M96" i="1"/>
  <c r="L97" i="1"/>
  <c r="L98" i="1"/>
  <c r="M97" i="1"/>
  <c r="M98" i="1"/>
  <c r="L99" i="1"/>
  <c r="L100" i="1"/>
  <c r="M99" i="1"/>
  <c r="M100" i="1"/>
  <c r="L101" i="1"/>
  <c r="L102" i="1"/>
  <c r="M101" i="1"/>
  <c r="M102" i="1"/>
  <c r="L103" i="1"/>
  <c r="L104" i="1"/>
  <c r="M103" i="1"/>
  <c r="M104" i="1"/>
  <c r="L105" i="1"/>
  <c r="L106" i="1"/>
  <c r="M105" i="1"/>
  <c r="M106" i="1"/>
  <c r="L107" i="1"/>
  <c r="L108" i="1"/>
  <c r="M107" i="1"/>
  <c r="M108" i="1"/>
  <c r="L109" i="1"/>
  <c r="L110" i="1"/>
  <c r="M109" i="1"/>
  <c r="M110" i="1"/>
  <c r="L111" i="1"/>
  <c r="L112" i="1"/>
  <c r="M111" i="1"/>
  <c r="M112" i="1"/>
  <c r="L113" i="1"/>
  <c r="L114" i="1"/>
  <c r="M113" i="1"/>
  <c r="M114" i="1"/>
  <c r="L115" i="1"/>
  <c r="L116" i="1"/>
  <c r="M115" i="1"/>
  <c r="M116" i="1"/>
  <c r="L117" i="1"/>
  <c r="L118" i="1"/>
  <c r="M117" i="1"/>
  <c r="M118" i="1"/>
  <c r="L119" i="1"/>
  <c r="L120" i="1"/>
  <c r="M119" i="1"/>
  <c r="M120" i="1"/>
  <c r="L121" i="1"/>
  <c r="L122" i="1"/>
  <c r="M121" i="1"/>
  <c r="M122" i="1"/>
  <c r="L123" i="1"/>
  <c r="L124" i="1"/>
  <c r="M123" i="1"/>
  <c r="M124" i="1"/>
  <c r="L125" i="1"/>
  <c r="L126" i="1"/>
  <c r="M125" i="1"/>
  <c r="M126" i="1"/>
  <c r="L127" i="1"/>
  <c r="L128" i="1"/>
  <c r="M127" i="1"/>
  <c r="M128" i="1"/>
  <c r="L129" i="1"/>
  <c r="L130" i="1"/>
  <c r="M129" i="1"/>
  <c r="M130" i="1"/>
  <c r="L131" i="1"/>
  <c r="L132" i="1"/>
  <c r="M131" i="1"/>
  <c r="M132" i="1"/>
  <c r="L133" i="1"/>
  <c r="L134" i="1"/>
  <c r="M133" i="1"/>
  <c r="M134" i="1"/>
  <c r="L135" i="1"/>
  <c r="L136" i="1"/>
  <c r="M135" i="1"/>
  <c r="M136" i="1"/>
  <c r="L137" i="1"/>
  <c r="L138" i="1"/>
  <c r="M137" i="1"/>
  <c r="M138" i="1"/>
  <c r="L139" i="1"/>
  <c r="L140" i="1"/>
  <c r="M139" i="1"/>
  <c r="M140" i="1"/>
  <c r="L141" i="1"/>
  <c r="L142" i="1"/>
  <c r="M141" i="1"/>
  <c r="M142" i="1"/>
  <c r="L143" i="1"/>
  <c r="L144" i="1"/>
  <c r="M143" i="1"/>
  <c r="M144" i="1"/>
  <c r="L145" i="1"/>
  <c r="L146" i="1"/>
  <c r="M145" i="1"/>
  <c r="M146" i="1"/>
  <c r="L147" i="1"/>
  <c r="L148" i="1"/>
  <c r="M147" i="1"/>
  <c r="M148" i="1"/>
  <c r="L149" i="1"/>
  <c r="L150" i="1"/>
  <c r="M149" i="1"/>
  <c r="M150" i="1"/>
  <c r="L151" i="1"/>
  <c r="L152" i="1"/>
  <c r="M151" i="1"/>
  <c r="M152" i="1"/>
  <c r="L153" i="1"/>
  <c r="L154" i="1"/>
  <c r="M153" i="1"/>
  <c r="M154" i="1"/>
  <c r="L155" i="1"/>
  <c r="L156" i="1"/>
  <c r="M155" i="1"/>
  <c r="M156" i="1"/>
  <c r="L157" i="1"/>
  <c r="L158" i="1"/>
  <c r="M157" i="1"/>
  <c r="M158" i="1"/>
  <c r="L159" i="1"/>
  <c r="L160" i="1"/>
  <c r="M159" i="1"/>
  <c r="M160" i="1"/>
  <c r="L161" i="1"/>
  <c r="L162" i="1"/>
  <c r="M161" i="1"/>
  <c r="M162" i="1"/>
  <c r="L163" i="1"/>
  <c r="L164" i="1"/>
  <c r="M163" i="1"/>
  <c r="M164" i="1"/>
  <c r="L165" i="1"/>
  <c r="L166" i="1"/>
  <c r="M165" i="1"/>
  <c r="M166" i="1"/>
  <c r="L167" i="1"/>
  <c r="L168" i="1"/>
  <c r="M167" i="1"/>
  <c r="M168" i="1"/>
  <c r="L169" i="1"/>
  <c r="L170" i="1"/>
  <c r="M169" i="1"/>
  <c r="M170" i="1"/>
  <c r="L171" i="1"/>
  <c r="L172" i="1"/>
  <c r="M171" i="1"/>
  <c r="M172" i="1"/>
  <c r="L173" i="1"/>
  <c r="L174" i="1"/>
  <c r="M173" i="1"/>
  <c r="M174" i="1"/>
  <c r="L175" i="1"/>
  <c r="L176" i="1"/>
  <c r="M175" i="1"/>
  <c r="M176" i="1"/>
  <c r="L177" i="1"/>
  <c r="L178" i="1"/>
  <c r="M177" i="1"/>
  <c r="M178" i="1"/>
  <c r="L179" i="1"/>
  <c r="L180" i="1"/>
  <c r="M179" i="1"/>
  <c r="M180" i="1"/>
  <c r="L181" i="1"/>
  <c r="L182" i="1"/>
  <c r="M181" i="1"/>
  <c r="M182" i="1"/>
  <c r="L183" i="1"/>
  <c r="L184" i="1"/>
  <c r="M183" i="1"/>
  <c r="M184" i="1"/>
  <c r="L185" i="1"/>
  <c r="L186" i="1"/>
  <c r="M185" i="1"/>
  <c r="M186" i="1"/>
  <c r="L187" i="1"/>
  <c r="L188" i="1"/>
  <c r="M187" i="1"/>
  <c r="M188" i="1"/>
  <c r="L189" i="1"/>
  <c r="L190" i="1"/>
  <c r="M189" i="1"/>
  <c r="M190" i="1"/>
  <c r="L191" i="1"/>
  <c r="L192" i="1"/>
  <c r="M191" i="1"/>
  <c r="M192" i="1"/>
  <c r="L193" i="1"/>
  <c r="L194" i="1"/>
  <c r="M193" i="1"/>
  <c r="M194" i="1"/>
  <c r="L195" i="1"/>
  <c r="L196" i="1"/>
  <c r="M195" i="1"/>
  <c r="M196" i="1"/>
  <c r="L197" i="1"/>
  <c r="L198" i="1"/>
  <c r="M197" i="1"/>
  <c r="M198" i="1"/>
  <c r="L199" i="1"/>
  <c r="L200" i="1"/>
  <c r="M199" i="1"/>
  <c r="M200" i="1"/>
  <c r="L201" i="1"/>
  <c r="L202" i="1"/>
  <c r="M201" i="1"/>
  <c r="M202" i="1"/>
  <c r="L203" i="1"/>
  <c r="L204" i="1"/>
  <c r="M203" i="1"/>
  <c r="M204" i="1"/>
  <c r="L205" i="1"/>
  <c r="L206" i="1"/>
  <c r="M205" i="1"/>
  <c r="M206" i="1"/>
  <c r="L207" i="1"/>
  <c r="L208" i="1"/>
  <c r="M207" i="1"/>
  <c r="M208" i="1"/>
  <c r="L209" i="1"/>
  <c r="L210" i="1"/>
  <c r="M209" i="1"/>
  <c r="M210" i="1"/>
  <c r="L211" i="1"/>
  <c r="L212" i="1"/>
  <c r="M211" i="1"/>
  <c r="M212" i="1"/>
  <c r="L213" i="1"/>
  <c r="L214" i="1"/>
  <c r="M213" i="1"/>
  <c r="M214" i="1"/>
  <c r="L215" i="1"/>
  <c r="L216" i="1"/>
  <c r="M215" i="1"/>
  <c r="M216" i="1"/>
  <c r="L217" i="1"/>
  <c r="L218" i="1"/>
  <c r="M217" i="1"/>
  <c r="M218" i="1"/>
  <c r="L219" i="1"/>
  <c r="L220" i="1"/>
  <c r="M219" i="1"/>
  <c r="M220" i="1"/>
  <c r="L221" i="1"/>
  <c r="L222" i="1"/>
  <c r="M221" i="1"/>
  <c r="M222" i="1"/>
  <c r="L223" i="1"/>
  <c r="M223"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 r="L45" i="1"/>
  <c r="M45" i="1"/>
  <c r="L46" i="1"/>
  <c r="M46" i="1"/>
  <c r="L47" i="1"/>
  <c r="M47" i="1"/>
  <c r="L48" i="1"/>
  <c r="M48" i="1"/>
  <c r="L224" i="1"/>
  <c r="M224" i="1"/>
  <c r="L10" i="1" l="1"/>
  <c r="M10" i="1"/>
  <c r="B2" i="1" l="1"/>
  <c r="H2" i="1" l="1"/>
  <c r="H1" i="1"/>
</calcChain>
</file>

<file path=xl/sharedStrings.xml><?xml version="1.0" encoding="utf-8"?>
<sst xmlns="http://schemas.openxmlformats.org/spreadsheetml/2006/main" count="1386" uniqueCount="338">
  <si>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</si>
  <si>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</si>
  <si>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</si>
  <si>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</si>
  <si>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</si>
  <si>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</si>
  <si>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</si>
  <si>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</si>
  <si>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</si>
  <si>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</si>
  <si>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</si>
  <si>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</si>
  <si>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</si>
  <si>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</si>
  <si>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</si>
  <si>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</si>
  <si>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</si>
  <si>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</si>
  <si>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</si>
  <si>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</si>
  <si>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</si>
  <si>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</si>
  <si>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</si>
  <si>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</si>
  <si>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</si>
  <si>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</si>
  <si>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</si>
  <si>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</si>
  <si>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</si>
  <si>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</si>
  <si>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</si>
  <si>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</si>
  <si>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</si>
  <si>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</si>
  <si>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</si>
  <si>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</si>
  <si>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</si>
  <si>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</si>
  <si>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</si>
  <si>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</si>
  <si>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</si>
  <si>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</si>
  <si>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</si>
  <si>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</si>
  <si>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</si>
  <si>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</si>
  <si>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</si>
  <si>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</si>
  <si>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</si>
  <si>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</si>
  <si>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</si>
  <si>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</si>
  <si>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</si>
  <si>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</si>
  <si>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</si>
  <si>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</si>
  <si>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</si>
  <si>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</si>
  <si>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</si>
  <si>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</si>
  <si>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</si>
  <si>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</si>
  <si>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</si>
  <si>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</si>
  <si>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</si>
  <si>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</si>
  <si>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SE ANEXA SOLICITUD</t>
  </si>
  <si>
    <t>Principio 10 Ambiental</t>
  </si>
  <si>
    <t>El informador</t>
  </si>
  <si>
    <t>Solicito se me informe si dentro de los archivos de la Secretaría General del H. Ayuntamiento de San Luis se encuentra alguna(s) Constancia de Residencia emitida a favor del C. José Luis Romero Calzada, durante el período 2018-2024. En caso de que sí, solicito copia certificada del documento antes mencionado.</t>
  </si>
  <si>
    <t>Flint Lockwood</t>
  </si>
  <si>
    <t>EDSON ARANTES ARANTES DONACIMENTO</t>
  </si>
  <si>
    <t>Sobre el servicio de recolección de residuos sólidos, traslado a centro de transferencia y traslado a destino final del año 2023 se requiere; 1) Costo anual de estos servicios 2) En su caso, tipo de adjudicación y nombre del o los proveedores 3) Número y tipo de vehículos que dan el servicio 4) Número de toneladas de basura recolectadas</t>
  </si>
  <si>
    <t>Agustín Mata Pacheco</t>
  </si>
  <si>
    <t>Solicito listado de los funcionarios e integrantes del ayuntamiento que hayan pedido licencia y/o permiso sin goce de sueldo a partir del 1 de marzo a la fecha. Así mismo solicito un listado de los funcionarios e integrantes del ayuntamiento que hayan renunciado a su cargo a partir del 1 marzo a la fecha. Así mismo solicito un listado de los funcionarios públicos e integrantes del cabildo que hayan causado baja a partir del 1 de marzo a la fecha.</t>
  </si>
  <si>
    <t>Solicito el registro de trabajadores que hayan recibido un incremento en sus percepciones salariales del 01 de octubre de 2021, es decir, todos aquellos trabajadores que del 01 de octubre al 04 de marzo hubiesen cambiado de puesto tabular en favor de recibir un incremento en sus ingresos, sirviéndose a señalar el puesto que ocupan actualmente y la fecha en que se llevo a cabo la promoción contractual.</t>
  </si>
  <si>
    <t>Información de todos y cada una de los trabajadores que actualmente reciben una compensación adicional a su salario y el monto total o mensual, dependiendo de como se tenga el registro, esto dentro del ultimo año.</t>
  </si>
  <si>
    <t>Víctor Cristóbal Hernández De Torres</t>
  </si>
  <si>
    <t>Recientemente, se ha publicado una nota periodística en PULSO DIARIO DE SAN LUIS que destaca la falta de claridad en cuanto a la entidad responsable del mantenimiento de las ciclovías de nuestra ciudad, específicamente en la avenida Venustiano Carranza y la de Himno Nacional. Dada esta situación y con el objetivo de obtener información clara y precisa, solicito amablemente lo siguiente: Especificación de la entidad responsable del mantenimiento de las ciclovías en la avenida Venustiano Carranza y la de Himno Nacional. Fundamento legal que respalde la asignación de responsabilidades para el mantenimiento de las ciclovías. Información detallada sobre el último mantenimiento realizado en dichas ciclovías, incluyendo fecha, alcance y resultados obtenidos. En caso de que haya transcurrido un tiempo considerable desde el último mantenimiento, solicito información sobre las razones de la demora y cualquier plan o programa previsto para abordar esta situación en el futuro. Proporcione el medio de contacto oficial con la entidad responsable para reportar problemas o irregularidades en el estado de las ciclovías. Adjunto a esta solicitud, encontrará el enlace a la nota periodística que motivó esta solicitud de información.</t>
  </si>
  <si>
    <t>ANONIMO</t>
  </si>
  <si>
    <t>1. DINERO PRESUPUESTADO PARA LOS SEMAFOROS INSTALADOS EN AV. EUGENIO GARZA SADA Y BLVD. ANTONIO ROCHA CORDERO. 2. DINERO GASTADO EN LOS SEMAFOROS INSTALADOS EN AV. EUGENIO GARZA SADA Y BLVD. ANTONIO ROCHA CORDERO. 3. EXHIBA EL PROYECTO DE VIALIDAD Y MOVILIDAD DISEÑADO PARA LA GLORIETA QUE SE ENCUENTRA EN AV. EUGENIO GARZA SADA Y BLVD. ANTONIO ROCHA CORDERO.</t>
  </si>
  <si>
    <t>Fernando Miguel Barbosa Auces</t>
  </si>
  <si>
    <t>Con fundamento por lo dispuesto en el artículo 8 constitucional, solicito de la manera más atenta conocer si toda la zona está regulada de parquímetros únicamente en las calles de Galeana e Independencia pertenecientes al centro histórico desde donde comienza la calle de Galeana hasta el jardín de san Francisco y con respecto a Independencia únicamente desde la plaza Aranzazú hasta la calle de Comonfort, le agradezco de antemano sus finas atenciones.</t>
  </si>
  <si>
    <t>? SOLICITO EL CURRICULUM VITE DEL TITULAR DEL SUJETO OBLIGADO, SE ME INFORME SU SUELDO Y APORTE CONSTANCIA PROBATORIA DEL MISMO. ? SOLICITO EL CURRICULUM VITE DEL TITULAR DE LA UNIDAD DE TRANSPARENCIA Y CONSTANCIAS PROBATORIAS, SE ME INFORME SU SUELDO Y APORTE CONSTANCIA PROBATORIA DEL MISMO.</t>
  </si>
  <si>
    <t>? LISTADO DE TRABAJADORES DE LA UNIDAD DE TRANSPARENCIA DEL SUJETO OBLIGADO, SEÑALANDO SI CUENTAN CON BASE O DEFINITIVIDAD LABORAL EN EL SUJETO OBLIGADO, SI SON EMPLEADOS DE CONFIANZA O SON TRABAJADORES POS CONTRATOS DE PRESTACION DE SERVICIOS PROFESIONALES POR HONORARIOS. ? CURRICULUM VITAE DE LOS TRABAJADORES DE LA UNIDAD DE TRANSPARENCIA DEL SUJETO OBLIGADO. ? SUELDO DE LOS TRABAJADORES DE LA UNIDAD DE TRANSPARENCIA DEL SUJETO OBLIGADO. ? COPIA DE LA ULTIMA CAPACITACION QUE HAYAN RECIBIDO Y/O TOMADO LOS TRABAJADORES DE LA UNIDAD DE TRANSPARENCIA DEL SUJETO OBLIGADO.</t>
  </si>
  <si>
    <t>Abel Fuentes</t>
  </si>
  <si>
    <t>Solicito se me informe y proporcione copia certificada de los documentos respecto de si la cancha de padel denominada "Padel Park" ubicada en av. Sierra Vista, número 401, esquina con av. Real del Potosí, col. Lomas 4a Sección en el municipio de San Luis Potosí, S.L.P., cuenta con lo siguiente: 1. Licencia de funcionamiento, debidamente expedida por la Dirección de Comercio del Ayuntamiento de San Luis Potosí y de ser el caso, el número de folio con el que esta registrado, o el dato de registro de dicha licencia, así como la vigencia de la misma y todos los documentos que integren y respalden el expediente para que se haya expedido la misma. 2. Si cuenta con dictamen de factibilidad emitido por la Dirección de Ecología del Ayuntamiento de San Luis Potosí. Y de ser así, se proporcionen los documentos que integran y respaldan la expedición del mismo conforme a toda la normativa aplicable. 3. Si cuenta con dictamen de factibilidad emitido por la Dirección de Protección Civil el Ayuntamiento de San Luis Potosí. Y de ser así, se proporcionen los documentos que integran y respaldan la expedición del mismo conforme a toda la normativa aplicable. 4. Si cuenta con dictamen de factibilidad emitido por la Dirección de Desarrollo Urbano el Ayuntamiento de San Luis Potosí. Y de ser así, se proporcionen los documentos que integran y respaldan la expedición del mismo conforme a toda la normativa aplicable. 5. Si cuenta con licencia de uso de suelo debidamente emitido por la Dirección de Desarrollo Urbano el Ayuntamiento de San Luis Potosí. Y de ser así, se proporcionen los documentos que integran y respaldan la expedición del mismo conforme a toda la normativa aplicable. 6. Informe respecto si la cancha de padel denominada "Padel Park" ubicada en av. Sierra Vista, número 401, esquina con av. Real del Potosí, col. Lomas 4a Sección en el municipio de San Luis Potosí, S.L.P., se encuentra funcionando debidamente y cumpliendo con toda la normativa legal en materia operativa y documental para estar en trabajando desde el año 2022 a la fecha, y así mismo informe de los horarios y días en que esta puede funcionar. 7. Se informe y proporcionen todos los documentos permisos por las distintas área y direcciones del Ayuntamiento de San Luis Potosí, que se hayan realizado para que hoy se encuentre funcionando la cancha de padel denominada "Padel Park" ubicada en av. Sierra Vista, número 401, esquina con av. Real del Potosí, col. Lomas 4a Sección en el municipio de San Luis Potosí, S.L.P.</t>
  </si>
  <si>
    <t>1. FECHA DE ALTA DEL TRABAJADOR MUNICIPAL DE NOMBRE José Ángel de la Vega Pineda. 2. SOLICITUD DE LICENCIA DEBIDAMENTE SELLADA POR PARTE DEL TRABAJADOR MUNICIPAL José Ángel de la Vega Pineda.</t>
  </si>
  <si>
    <t>Claudia Avila Vizuett</t>
  </si>
  <si>
    <t>Respecto del Proyecto del paso deprimido Cordillera de los Alpes y Cordillera de los Himalaya, solicito: - Proyecto original (planos) y descripción - Estudios de impacto urbano víal, ambiental y de imagen urbana, que se realizaron para inicio del proyecto.</t>
  </si>
  <si>
    <t>Eduardo Lopez Lopez</t>
  </si>
  <si>
    <t>Por este medio solicito de la manera más atenta la siguiente información en digital: El padrón completo de las luminarias, lámparas, reflectores y todo lo referente a la iluminación de la capital potosina incluyendo sus tres delegaciones: La Pila, Bocas y Villa de Pozos. Además, requiero la siguiente información: 1. Geolocalización de cada lampara, reflector, luminaria y todo lo referente a la iluminación de la capital potosina. 2. Especificar cada una los watts. 3. Padrón de los circuitos y cuantas luminarias, lámparas, reflectores y todo lo referente a la iluminación se encuentran conectadas en cada circuito. Gracias.</t>
  </si>
  <si>
    <t>Por este medio solicito de la manera más atenta la siguiente información en digital: Todos los reportes, proyectos, implementaciones, relacionado a las luminarias y se hayan realizado en la administración 2018 - 2021 y 2021 - a la fecha, y que incluya el material utilizado de cada reporte. En formato digital.</t>
  </si>
  <si>
    <t>Por este medio le solicito en formato digital los nombramientos de los funcionarios, trabajadores o encargados de despacho de los directores, subdirectores, coordinadores, jefes o encargados de área de los siguientes departamentos: Oficialía Mayor, Catastro, Servicios Municipales (Imagen Urbana, Alumbrado Público, Rastro, Parques y Jardines, Cementerios), Innovación Tecnológica. Además, el nivel máximo de estudios de cada uno de ellos (directores, subdirectores, coordinadores, jefes o encargados de área) ya sea cedula, titulo o lo que tenga con evidencia en digital.</t>
  </si>
  <si>
    <t>Orlando Mora Delgado</t>
  </si>
  <si>
    <t>Por medio del presente, a efecto de llevar a cabo un estudio nacional en materia de Transparencia, producto que será publicación en revista arbitrada por cuerpo académico de investigadores nacionales e internacionales, amablemente solicito su apoyo dando respuesta a lo siguiente: MUESTREO 1. EN EL PERIODO 2023 a. Cuantas solicitudes de información se recibieron. b. Numero de empleados que laboraron. b1. Nombre, cargo y puesto nominal de cada trabajador. b2. Fecha de ingreso de cada trabajador, en caso de contar con experiencia previa en la materia señalarlo. c. Presupuesto ejercido. d. Cuantos recursos de queja/revisión se atendieron. e. Porcentaje de publicación alcanzado en la Plataforma Nacional de Transparencia. f. Numero de quejas/denuncias por incumplimiento a la Plataforma Nacional se recibieron. REFERENCIAL 2. DEL PERIODO 2023 a. Listado de trabajadores, con relación a su puesto nominal. 3. DEL PERIODO 2022 a. Listado de trabajadores, con relación a su puesto nominal. CONCRETO 4. DEL PERSONAL TOTAL ACUTUAL DE LA UNIDAD DE TRANSPARENCIA a. CV Actualizado, en el caso de contar con experiencia previa en la materia aportar documento probatorio. b. Nombramiento o contrato vigente.</t>
  </si>
  <si>
    <t>Mario Santana</t>
  </si>
  <si>
    <t>Solicito de conformidad con Ley de Ordenamiento Territorial y Desarrollo Urbano del Estado de San Luis Potosí, el padrón de Directores Responsables de Obra y corresponsables, así como el los estudios de imagen e impacto urbano validados.</t>
  </si>
  <si>
    <t>NO ME QUEDA CLARA LA RESPUESTA --TODA VEZ QUE DESPUES DE ANALIZAR TODO LO EXPUESTO---REALIZO LAS PRECISIONES PERTINENTES AL CASO --YO NIO HE RECIBIDO NO PLANOS NOI CANCHAS DEL DEPORTE SOLICITADO---DE IGUAL MANERA NO QUIERO PASAR POR ALTO EXPRESAN CAJAS (NO SE HA QUE SE REFIEREN CON LA PALABRA CAJAS---NO ME QUED CLARO--REQUIERO LA INFORMACION -- NO ME MANDARON DE LAS FOTOS DE LAS CANCHAS SOLICITADAS atentamente oficina de obra y/o o desarrollo urbano quien corresponda informacion de las canchas de futbol rapido del municipio (no particulares) considerando que fueron construidas con recursos publicos y en beneficio de la comunida de este municipio que ustedes administran1-y/o fotografias de las canchas junto con su direccion. FOTOS QUE SE PUEDEN SACAR UN CELULAR NO AEREAS -- NO APLICA QUE NO SE TIENEN LAS FOTOS --PERO QUE BUENO PORQUE ESTA INFORMACION SERVIRA PARA ACTUALIZAR SUS ARCHIVOS E INFORMACION EN REFERENCIA AL ASUNTO---- EXISTEN LOS CELULARES QUE SE PUEDE SACAR FOTOS Y ENVIAR Y ASUNTO CONCLUIDO</t>
  </si>
  <si>
    <t>elmalizethperezespinoza perez ezpinoza</t>
  </si>
  <si>
    <t>1. cuanto se ha erogado en favor de INDATCOM de enero 2022 a la fecha de la solicitud, solicito facturas 2. copia en version publica del contrato y del procedimiento de adjudicacion 3. que Direccion requirio los servicios.</t>
  </si>
  <si>
    <t>Elma</t>
  </si>
  <si>
    <t>solicito auxiliar de la partida de combustibles y lubricantes de enero 2022 a la fecha solicito el clasificador por objeto del gasto al cierre de diciembre 2022 al cierre de dicembre 2023 y febrero 2024 y los procedimientos de adjuducacion de los proveedores corresponsientes a la partida peticionada</t>
  </si>
  <si>
    <t>Gabriel</t>
  </si>
  <si>
    <t>solicito auxiliar de la cuenta SERVICIOS DE COMUNICACION SOCIAL Y PUBLICIDAD de enero 2021 a la fecha. el clasificador por objeto del gasto al cierre de 2021, 2022 y 2023 y lista de personal adscrito a la direccion de comunicacion social</t>
  </si>
  <si>
    <t>Información solicitada: 1. Relación completa de las Licencias de Uso de Suelo emitidas a la Empresa Walmart y/o Nueva Walmart de México y/o Wal-Mart de México y/o Walmex en el Municipio de SLP. Búsqueda exhaustiva.</t>
  </si>
  <si>
    <t>Información solicitada: 1. Relación completa de las Licencias de Funcionamiento emitidas a la Empresa Walmart y/o Nueva Walmart de México y/o Wal-Mart de México y/o Walmex en el Municipio de SLP. Búsqueda exhaustiva. 2. Licencias de Funcionamiento emitidas a Walmart de México (con independencia de la razón social.</t>
  </si>
  <si>
    <t>Información solicitada: 1. Licencia de Uso de Suelo emitida a Plaza Tangamanga en el Municipio de SLP. Búsqueda exhaustiva. 2. Relación completa de las Licencias de Uso de Suelo emitidas a los locatarios de Plaza Tangamanga en el Municipio de SLP. Búsqueda exhaustiva.</t>
  </si>
  <si>
    <t>Información solicitada: 1. Relación completa de las Licencias de Uso de Suelo emitidas a los locatarios de Plaza Fiesta. Se solicita la búsqueda exhaustiva. 2. Relación completa de las Licencias de Uso de Suelo emitidas a los locatarios de Plaza Citadela. Se solicita la búsqueda exhaustiva.</t>
  </si>
  <si>
    <t>Información solicitada: 1. Relación completa de las Licencias de Funcionamiento emitidas a los locatarios de Plaza Tangamanga en el Municipio de SLP. Búsqueda exhaustiva. 1. Licencia de Funcionamiento emitida a Plaza Tangamanga en el Municipio de SLP. Búsqueda exhaustiva.</t>
  </si>
  <si>
    <t>Información solicitada: 1. Licencia de funcionamiento para Plaza The Park, Plaza del Valle, Plaza Citadela y Plaza Tangamanga. 2. Relación de licencias de funcionamiento, emitidas para los locatarios de la Plaza The Park, Plaza del Valle, Plaza Citadela y Plaza Tangamanga. Se solicita búsqueda exhaustiva.</t>
  </si>
  <si>
    <t>Información sobre: 1. Licencia de Uso de Suelo emitida para el Centro de Convenciones de San Luis Potosí (con independencia a la denominación). Se solicita la búsqueda exhaustiva.</t>
  </si>
  <si>
    <t>Información sobre: 1. Licencia de Uso de Suelo emitida para Arena Potosí (con independencia a la denominación). Se solicita la búsqueda exhaustiva.</t>
  </si>
  <si>
    <t>Solicito los siguientes documentos o en su defecto información fidedigna con sustento documentaL de Daniela Dominguez Rubio: BAJA, LICENCIA O RENUNCIA MONTO OTORGADO POR CONCEPTO DE FINIQUITO O LIQUIDACION FECHA DE INICIO DE LA RELACION LABORAL Y FECHA DE TERMINACION DE LA RELACION LABORAL</t>
  </si>
  <si>
    <t>Solicito los siguientes documentos o en su defecto información fidedigna con sustento documental de Wendy Guadalupe Rodriguez Galarza: BAJA, LICENCIA O RENUNCIA MONTO OTORGADO POR CONCEPTO DE FINIQUITO O LIQUIDACION FECHA DE INICIO DE LA RELACION LABORAL Y FECHA DE TERMINACION DE LA RELACION LABORAL</t>
  </si>
  <si>
    <t>Solicito se me entregue el registro de autorizaciones de anuncios espectaculares en el Municipio, con relación a su ubicación.</t>
  </si>
  <si>
    <t>Solicito se me entregue el listado de programas sociales con los que cuenta el Municipio y sus beneficiarios.</t>
  </si>
  <si>
    <t>Solicito todas las facturas pagadas en favor del la razón social con denominación comercial "El Rincón Huasteco"</t>
  </si>
  <si>
    <t>olga omaña guevara</t>
  </si>
  <si>
    <t>Quiero solicitar los gastos que ha hecho el ayuntamiento en publicidad desde que comenzó su periodo de en 2021. Quiero saber con qué medios de comunicación tiene convenio y qué cantidad de dinero eroga en cada uno.</t>
  </si>
  <si>
    <t>FERNANDO MIGUEL BARBOSA AUCES</t>
  </si>
  <si>
    <t>Solicito las opiniones técnicas de apertura, prolongación, ampliación o cualquier modificación de vías públicas por causa de utilidad pública; se solicita información municipal de 2023 a 2020, opiniones emitidas por año.</t>
  </si>
  <si>
    <t>Solicito el registro y/o base de las constancias de terminación de obra; se solicita información municipal de 2023 a 2020.</t>
  </si>
  <si>
    <t>VICTORIA DUARTE GARCIA</t>
  </si>
  <si>
    <t>SABER SI EL DIRECTOR DE TURISMO CUENTA CON ALGUNA INVESTIGACION O EXPEDIENTE EN SU CONTRA POR PARTE DE LA CONTRALORIA INTERNA Y DE SER POSITIVA LA RESPUESTA CUAL ES EL ESTADO DEL O LOS ASUNTOS Y EN SU CASO CUAL FUE LA SANCION</t>
  </si>
  <si>
    <t>Ni una menos</t>
  </si>
  <si>
    <t>De acuerdo con la respuesta por parte del H. Ayuntamiento en el oficio UT-SI-0110/2024 signado por el titular de la unidad de transparencia en respuesta a mi solicitud con folio 240474424000120 señala que JOSE ALBERTO PEREZ FAZ gana la cantidad de $44,358 pesos mensuales ya que es el salario destinado para el puesto de JOSE ALBERTO PEREZ FAZ sin embargo en la liga del Enero del 2024 publicada por el mismo sujeto obligado que adjunto a continuación junto con un screenshot aparece otro sueldo (monto mensual neto). http://www.cegaipslp.org.mx/webcegaip2024.nsf/2e2c2e16181e1bc98625817700671a6a/db0ec5c99e88f c4906258abf0079a5b9?OpenDocument Por lo que requiero la siguiente información: Recibos de nomina de JOSE ALBERTO PEREZ FAZ de los meses enero, febrero y primera quincena de marzo Requiero el oficio DSM/337/2024 (escaneado) del que hace mención en el oficio UT-SI-0110/2024 requiero recibos de nomina de Cristian Alexis López López de febrero y primera quincena de marzo (quien en el oficio UT-SI-0110/2024 señala que funge como encargado de despacho del rastro municipal) requiero oficio OM/0722/2024 (escaneado) del que hace mención en el oficio UT-SI-0110/2024</t>
  </si>
  <si>
    <t>Luis Torres</t>
  </si>
  <si>
    <t>Por este medio solicito se me provean los siguientes datos bancarios de la cuenta a la que se deben de realizar los pagos de refrendos de uso de suelo y comercio, pertenecientes al municipio de San Luis Potosí Número de cuenta bancaria Número de cuenta clave Denominación de la cuenta bancaria</t>
  </si>
  <si>
    <t>Morales Blakely</t>
  </si>
  <si>
    <t>Requiero a la Dirección de Servicios Municipales, informe el estatus del edificio que anteriormente sirvió como Rastro Municipal, ubicado con el número 3000 en la avenida Ricardo B. Anaya. Favor de especificar si tal edificio, es propiedad del Ayuntamiento de San Luis Potosí, si se encuentra arrendado o subarrendado a algún particular o en calidad de préstamo a alguna otra dependencia dentro de la misma administración municipal; así mismo, requiero se informe acerca de la dependencia a cargo del lugar, y si existe estrategia o plan de salvaguarda o rescate.</t>
  </si>
  <si>
    <t>ANGELITO AZUL</t>
  </si>
  <si>
    <t>POR MEDIO DE LA PRESENTE SE SOLICITA TENGA A BIEN INFORMAR EL COSTO TOTAL DEL FESTIVAL SAN LUIS PRIMAVERA 2023</t>
  </si>
  <si>
    <t>Enrique</t>
  </si>
  <si>
    <t>Toda la información sobre la contratación y/o desarrollo interno de cualquier instrumento de software que haga uso de algoritmos de inteligencia artificial, herramienta tecnológica o equivalente desde el primero de enero de 2020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t>
  </si>
  <si>
    <t>ASSUNTA MODOTTI</t>
  </si>
  <si>
    <t>QUE SE ME ENTREGUEN PLANOS, FACTURAS, MONTOS EROGADOS, RECIBOS DE PAGO, ESPECIFICACIONES, FECHAS Y EVIDENCIAS DE LA OBRA QUE HACE REFERENCIA EL PRESIDENTE MUNICIPAL EN SUS DECLARACIONES, Y QUE SEGUN, SE REALIZÓ EN LA COMUNIDAD NORIA DE SAN JOSE, EN RELACION AL DRENAJE, SANEAMIENTO Y RECONSTRUCCION DE LA OBRA EN DICHA COMUNIDAD.</t>
  </si>
  <si>
    <t>ALEJANDRA CANALEZ BAZAN</t>
  </si>
  <si>
    <t>SE SOLICITA EL NOMBRAMIENTO O DOCUMENTO QUE ACREDITE EL PUESTO, SU CURRICULUM VITE Y LA POSICION OSTENTA EN LA ESTRUCTURA ORGANICA DEL MUNICIPIO DE SAN LUIS POTOSI EL SERVIDOR PUBLICO JORGE FACIO JIMENEZ</t>
  </si>
  <si>
    <t>SE SOLICITA EL NOMBRAMIENTO O DOCUMENTO QUE ACREDITE EL PUESTO, SU CURRICULUM VITE Y LA POSICION OSTENTA EN LA ESTRUCTURA ORGANICA DEL MUNICIPIO DE SAN LUIS POTOSI EL SERVIDOR PUBLICO GUSTAVO ENRIQUE QUEVEDO TORRES</t>
  </si>
  <si>
    <t>SE SOLICITA EL NOMBRAMIENTO O DOCUMENTO QUE ACREDITE EL PUESTO, SU CURRICULUM VITE Y LA POSICION OSTENTA EN LA ESTRUCTURA ORGANICA DEL MUNICIPIO DE SAN LUIS POTOSI EL SERVIDOR PUBLICO MARIA ISABEL BERNABE HERNANDEZ</t>
  </si>
  <si>
    <t>SE SOLICITA EL NOMBRAMIENTO O DOCUMENTO QUE ACREDITE EL PUESTO, SU CURRICULUM VITE Y LA POSICION OSTENTA EN LA ESTRUCTURA ORGANICA DEL MUNICIPIO DE SAN LUIS POTOSI EL SERVIDOR PUBLICO LAURA MARIA RAMIREZ MARTINEZ</t>
  </si>
  <si>
    <t>SE SOLICITA EL NOMBRAMIENTO O DOCUMENTO QUE ACREDITE EL PUESTO, SU CURRICULUM VITE Y LA POSICION QUE OSTENTA EN LA ESTRUCTURA ORGANICA DEL MUNICIPIO DE SAN LUIS POTOSI EL SERVIDOR PUBLICO ANTONIO ALEMAN HERNANDEZ</t>
  </si>
  <si>
    <t>SE SOLICITA EL NOMBRAMIENTO O DOCUMENTO QUE ACREDITE EL PUESTO, SU CURRICULUM VITE Y LA POSICION QUE OSTENTA EN LA ESTRUCTURA ORGANICA DEL MUNICIPIO DE SAN LUIS POTOSI EL SERVIDOR PUBLICO WENDY MARTELL AZUARA</t>
  </si>
  <si>
    <t>SE SOLICITA EL NOMBRAMIENTO O DOCUMENTO QUE ACREDITE EL PUESTO, SU CURRICULUM VITE Y LA POSICION QUE OSTENTA EN LA ESTRUCTURA ORGANICA DEL MUNICIPIO DE SAN LUIS POTOSI EL SERVIDOR PUBLICO MARIA REYNALDA MERINO SUAREZ</t>
  </si>
  <si>
    <t>SE SOLICITA EL NOMBRAMIENTO O DOCUMENTO QUE ACREDITE EL PUESTO, SU CURRICULUM VITE Y LA POSICION QUE OSTENTA EN LA ESTRUCTURA ORGANICA DEL MUNICIPIO DE SAN LUIS POTOSI EL SERVIDOR PUBLICO ESTER FLORES VARGAS</t>
  </si>
  <si>
    <t>SE SOLICITA EL NOMBRAMIENTO O DOCUMENTO QUE ACREDITE EL PUESTO, SU CURRICULUM VITE Y LA POSICION QUE OSTENTA EN LA ESTRUCTURA ORGANICA DEL MUNICIPIO DE SAN LUIS POTOSI EL SERVIDOR PUBLICO JORGE AGUILAR GONZALEZ</t>
  </si>
  <si>
    <t>SE SOLICITA EL NOMBRAMIENTO O DOCUMENTO QUE ACREDITE EL PUESTO, SU CURRICULUM VITE Y LA POSICION QUE OSTENTA EN LA ESTRUCTURA ORGANICA DEL MUNICIPIO DE SAN LUIS POTOSI EL SERVIDOR PUBLICO JULIO CESAR GALVAN RAMOS</t>
  </si>
  <si>
    <t>Sapiens Sapiens</t>
  </si>
  <si>
    <t>SE SOLICITA EL NOMBRAMIENTO O DOCUMENTO QUE ACREDITE EL PUESTO, SU CURRICULUM VITE Y LA POSICION OSTENTA EN LA ESTRUCTURA ORGANICA DEL MUNICIPIO DE SAN LUIS POTOSI EL SERVIDOR PUBLICO JAIME CALDERON JIMENEZ</t>
  </si>
  <si>
    <t>SE SOLICITA EL NOMBRAMIENTO O DOCUMENTO QUE ACREDITE EL PUESTO, SU CURRICULUM VITE Y LA POSICION OSTENTA EN LA ESTRUCTURA ORGANICA DEL MUNICIPIO DE SAN LUIS POTOSI EL SERVIDOR PUBLICO ERNESTINA FLORES DEL CASTILLO</t>
  </si>
  <si>
    <t>SE SOLICITA EL NOMBRAMIENTO O DOCUMENTO QUE ACREDITE EL PUESTO, SU CURRICULUM VITE Y LA POSICION OSTENTA EN LA ESTRUCTURA ORGANICA DEL MUNICIPIO DE SAN LUIS POTOSI EL SERVIDOR PUBLICO JULIETA GONZALEZ GONZALEZ</t>
  </si>
  <si>
    <t>SE SOLICITA EL NOMBRAMIENTO O DOCUMENTO QUE ACREDITE EL PUESTO, SU CURRICULUM VITE Y LA POSICION OSTENTA EN LA ESTRUCTURA ORGANICA DEL MUNICIPIO DE SAN LUIS POTOSI EL SERVIDOR PUBLICO VERONICA DEL CARMEN MEJIA BEAR</t>
  </si>
  <si>
    <t>SE SOLICITA EL NOMBRAMIENTO O DOCUMENTO QUE ACREDITE EL PUESTO, SU CURRICULUM VITE Y LA POSICION OSTENTA EN LA ESTRUCTURA ORGANICA DEL MUNICIPIO DE SAN LUIS POTOSI EL SERVIDOR PUBLICO ALMA ELVIRA CERVANTES ROSALES</t>
  </si>
  <si>
    <t>SE SOLICITA EL NOMBRAMIENTO O DOCUMENTO QUE ACREDITE EL PUESTO, SU CURRICULUM VITE Y LA POSICION OSTENTA EN LA ESTRUCTURA ORGANICA DEL MUNICIPIO DE SAN LUIS POTOSI EL SERVIDOR PUBLICO CARLOS CRISANTO ESQUIVEL LOPEZ</t>
  </si>
  <si>
    <t>SE SOLICITA EL NOMBRAMIENTO O DOCUMENTO QUE ACREDITE EL PUESTO, SU CURRICULUM VITE Y LA POSICION OSTENTA EN LA ESTRUCTURA ORGANICA DEL MUNICIPIO DE SAN LUIS POTOSI EL SERVIDOR PUBLICO CARLOS EDUARDO MEDINA GUERRERO</t>
  </si>
  <si>
    <t>SE SOLICITA EL NOMBRAMIENTO O DOCUMENTO QUE ACREDITE EL PUESTO, SU CURRICULUM VITE Y LA POSICION OSTENTA EN LA ESTRUCTURA ORGANICA DEL MUNICIPIO DE SAN LUIS POTOSI EL SERVIDOR PUBLICO JOSE CUAUHTEMOC ORTEGA RUIZ</t>
  </si>
  <si>
    <t>SE SOLICITA EL NOMBRAMIENTO O DOCUMENTO QUE ACREDITE EL PUESTO, SU CURRICULUM VITE Y LA POSICION OSTENTA EN LA ESTRUCTURA ORGANICA DEL MUNICIPIO DE SAN LUIS POTOSI EL SERVIDOR PUBLICO ALICIA OFELIA MEDINA GARCIA</t>
  </si>
  <si>
    <t>SE SOLICITA EL NOMBRAMIENTO O DOCUMENTO QUE ACREDITE EL PUESTO, SU CURRICULUM VITE Y LA POSICION OSTENTA EN LA ESTRUCTURA ORGANICA DEL MUNICIPIO DE SAN LUIS POTOSI EL SERVIDOR PUBLICO MARTHA PATRICIA GARCIA MARTINEZ</t>
  </si>
  <si>
    <t>SE SOLICITA EL NOMBRAMIENTO O DOCUMENTO QUE ACREDITE EL PUESTO, SU CURRICULUM VITE Y LA POSICION OSTENTA EN LA ESTRUCTURA ORGANICA DEL MUNICIPIO DE SAN LUIS POTOSI EL SERVIDOR PUBLICO HECTOR JESUS LUNA GAITAN</t>
  </si>
  <si>
    <t>SE SOLICITA EL NOMBRAMIENTO O DOCUMENTO QUE ACREDITE EL PUESTO, SU CURRICULUM VITE Y LA POSICION QUE OSTENTA EN LA ESTRUCTURA ORGANICA DEL MUNICIPIO DE SAN LUIS POTOSI EL SERVIDOR PUBLICO BLANCA FABIOLA ORTEGA FLORIAN</t>
  </si>
  <si>
    <t>SE SOLICITA EL NOMBRAMIENTO O DOCUMENTO QUE ACREDITE EL PUESTO, SU CURRICULUM VITE Y LA POSICION QUE OSTENTA EN LA ESTRUCTURA ORGANICA DEL MUNICIPIO DE SAN LUIS POTOSI EL SERVIDOR PUBLICO GLAFIRA MINERVA URIBE LOREDO</t>
  </si>
  <si>
    <t>SE SOLICITA EL NOMBRAMIENTO O DOCUMENTO QUE ACREDITE EL PUESTO, SU CURRICULUM VITE Y LA POSICION QUE OSTENTA EN LA ESTRUCTURA ORGANICA DEL MUNICIPIO DE SAN LUIS POTOSI EL SERVIDOR PUBLICO GABRIELA DEL SOCORRO HUITRON GARZA</t>
  </si>
  <si>
    <t>SE SOLICITA EL NOMBRAMIENTO O DOCUMENTO QUE ACREDITE EL PUESTO, SU CURRICULUM VITE Y LA POSICION QUE OSTENTA EN LA ESTRUCTURA ORGANICA DEL MUNICIPIO DE SAN LUIS POTOSI EL SERVIDOR PUBLICO FELIPE DE JESUS CONTRERAS NEGRETE</t>
  </si>
  <si>
    <t>SE SOLICITA EL NOMBRAMIENTO O DOCUMENTO QUE ACREDITE EL PUESTO, SU CURRICULUM VITE Y LA POSICION QUE OSTENTA EN LA ESTRUCTURA ORGANICA DEL MUNICIPIO DE SAN LUIS POTOSI EL SERVIDOR PUBLICO MA GUADALUPE VAZQUEZ TRISTAN</t>
  </si>
  <si>
    <t>SE SOLICITA EL NOMBRAMIENTO O DOCUMENTO QUE ACREDITE EL PUESTO, SU CURRICULUM VITE Y LA POSICION QUE OSTENTA EN LA ESTRUCTURA ORGANICA DEL MUNICIPIO DE SAN LUIS POTOSI EL SERVIDOR PUBLICO MARGARITA DEL CARMEN CHAVEZ MENDEZ</t>
  </si>
  <si>
    <t>SE SOLICITA EL NOMBRAMIENTO O DOCUMENTO QUE ACREDITE EL PUESTO, SU CURRICULUM VITE Y LA POSICION QUE OSTENTA EN LA ESTRUCTURA ORGANICA DEL MUNICIPIO DE SAN LUIS POTOSI EL SERVIDOR PUBLICO JOSE SANTOS ZAPATA RODRIGUEZ</t>
  </si>
  <si>
    <t>SE SOLICITA EL NOMBRAMIENTO O DOCUMENTO QUE ACREDITE EL PUESTO, SU CURRICULUM VITE Y LA POSICION OSTENTA EN LA ESTRUCTURA ORGANICA DEL MUNICIPIO DE SAN LUIS POTOSI EL SERVIDOR PUBLICO MARIA LILIAN ABUD SARQUIS</t>
  </si>
  <si>
    <t>SE SOLICITA EL NOMBRAMIENTO O DOCUMENTO QUE ACREDITE EL PUESTO, SU CURRICULUM VITE Y LA POSICION QUE OSTENTA EN LA ESTRUCTURA ORGANICA DEL MUNICIPIO DE SAN LUIS POTOSI EL SERVIDOR PUBLICO JOSE GONZALO CONTRERAS DIAZ</t>
  </si>
  <si>
    <t>SE SOLICITA EL NOMBRAMIENTO O DOCUMENTO QUE ACREDITE EL PUESTO, SU CURRICULUM VITE Y LA POSICION QUE OSTENTA EN LA ESTRUCTURA ORGANICA DEL MUNICIPIO DE SAN LUIS POTOSI EL SERVIDOR PUBLICO JAIME MENDIETA RIVERA</t>
  </si>
  <si>
    <t>SE SOLICITA EL NOMBRAMIENTO O DOCUMENTO QUE ACREDITE EL PUESTO, SU CURRICULUM VITE Y LA POSICION QUE OSTENTA EN LA ESTRUCTURA ORGANICA DEL MUNICIPIO DE SAN LUIS POTOSI EL SERVIDOR PUBLICO JUAN ISIDRO FAZ GARCIA</t>
  </si>
  <si>
    <t>SE SOLICITA EL NOMBRAMIENTO O DOCUMENTO QUE ACREDITE EL PUESTO, SU CURRICULUM VITE Y LA POSICION QUE OSTENTA EN LA ESTRUCTURA ORGANICA DEL MUNICIPIO DE SAN LUIS POTOSI EL SERVIDOR PUBLICO MARIO ALBERTO MARTINEZ ULLOA</t>
  </si>
  <si>
    <t>SE SOLICITA EL NOMBRAMIENTO O DOCUMENTO QUE ACREDITE EL PUESTO, SU CURRICULUM VITE Y LA POSICION QUE OSTENTA EN LA ESTRUCTURA ORGANICA DEL MUNICIPIO DE SAN LUIS POTOSI EL SERVIDOR PUBLICO MARCO ANTONIO CASTRO SIERRA</t>
  </si>
  <si>
    <t>SE SOLICITA EL NOMBRAMIENTO O DOCUMENTO QUE ACREDITE EL PUESTO, SU CURRICULUM VITE Y LA POSICION QUE OSTENTA EN LA ESTRUCTURA ORGANICA DEL MUNICIPIO DE SAN LUIS POTOSI EL SERVIDOR PUBLICO JOSE MARTIN REYES IBARRA</t>
  </si>
  <si>
    <t>SE SOLICITA EL NOMBRAMIENTO O DOCUMENTO QUE ACREDITE EL PUESTO, SU CURRICULUM VITE Y LA POSICION QUE OSTENTA EN LA ESTRUCTURA ORGANICA DEL MUNICIPIO DE SAN LUIS POTOSI EL SERVIDOR PUBLICO ERICK ULISES DE LA CRUZ ZERMEÑO</t>
  </si>
  <si>
    <t>SE SOLICITA EL NOMBRAMIENTO O DOCUMENTO QUE ACREDITE EL PUESTO, SU CURRICULUM VITE Y LA POSICION QUE OSTENTA EN LA ESTRUCTURA ORGANICA DEL MUNICIPIO DE SAN LUIS POTOSI EL SERVIDOR PUBLICO KAREN JANETT GALLEGOS MIRANDA</t>
  </si>
  <si>
    <t>SE SOLICITA EL NOMBRAMIENTO O DOCUMENTO QUE ACREDITE EL PUESTO, SU CURRICULUM VITE Y LA POSICION QUE OSTENTA EN LA ESTRUCTURA ORGANICA DEL MUNICIPIO DE SAN LUIS POTOSI EL SERVIDOR PUBLICO PORFIRIO MARTINEZ FRAGA</t>
  </si>
  <si>
    <t>SE SOLICITA EL NOMBRAMIENTO O DOCUMENTO QUE ACREDITE EL PUESTO, SU CURRICULUM VITE Y LA POSICION QUE OSTENTA EN LA ESTRUCTURA ORGANICA DEL MUNICIPIO DE SAN LUIS POTOSI EL SERVIDOR PUBLICO CONSUELO LOPEZ PARDO</t>
  </si>
  <si>
    <t>SE SOLICITA EL NOMBRAMIENTO O DOCUMENTO QUE ACREDITE EL PUESTO, SU CURRICULUM VITE Y LA POSICION QUE OSTENTA EN LA ESTRUCTURA ORGANICA DEL MUNICIPIO DE SAN LUIS POTOSI EL SERVIDOR PUBLICO JOSE MARTIN DUARTE RODRIGUEZ</t>
  </si>
  <si>
    <t>SE SOLICITA EL NOMBRAMIENTO O DOCUMENTO QUE ACREDITE EL PUESTO, SU CURRICULUM VITE Y LA POSICION QUE OSTENTA EN LA ESTRUCTURA ORGANICA DEL MUNICIPIO DE SAN LUIS POTOSI EL SERVIDOR PUBLICO ALFREDO HUMARA TORRES</t>
  </si>
  <si>
    <t>SE SOLICITA EL NOMBRAMIENTO O DOCUMENTO QUE ACREDITE EL PUESTO, SU CURRICULUM VITE Y LA POSICION QUE OSTENTA EN LA ESTRUCTURA ORGANICA DEL MUNICIPIO DE SAN LUIS POTOSI EL SERVIDOR PUBLICO JOSE ROBERTO ROCHA DIEGUEZ</t>
  </si>
  <si>
    <t>SE SOLICITA EL NOMBRAMIENTO O DOCUMENTO QUE ACREDITE EL PUESTO, SU CURRICULUM VITE Y LA POSICION QUE OSTENTA EN LA ESTRUCTURA ORGANICA DEL MUNICIPIO DE SAN LUIS POTOSI EL SERVIDOR PUBLICO ARTURO RAMOS RIVERA</t>
  </si>
  <si>
    <t>SE SOLICITA EL NOMBRAMIENTO O DOCUMENTO QUE ACREDITE EL PUESTO, SU CURRICULUM VITE Y LA POSICION QUE OSTENTA EN LA ESTRUCTURA ORGANICA DEL MUNICIPIO DE SAN LUIS POTOSI EL SERVIDOR PUBLICO GABRIELA ORTIZ PALAU</t>
  </si>
  <si>
    <t>SE SOLICITA EL NOMBRAMIENTO O DOCUMENTO QUE ACREDITE EL PUESTO, SU CURRICULUM VITE Y LA POSICION QUE OSTENTA EN LA ESTRUCTURA ORGANICA DEL MUNICIPIO DE SAN LUIS POTOSI EL SERVIDOR PUBLICO GERARDO LOMELI ALBA</t>
  </si>
  <si>
    <t>SE SOLICITA EL NOMBRAMIENTO O DOCUMENTO QUE ACREDITE EL PUESTO, SU CURRICULUM VITE Y LA POSICION QUE OSTENTA EN LA ESTRUCTURA ORGANICA DEL MUNICIPIO DE SAN LUIS POTOSI EL SERVIDOR PUBLICO JAVIER GUTIERREZ ALMENDAREZ</t>
  </si>
  <si>
    <t>SE SOLICITA EL NOMBRAMIENTO O DOCUMENTO QUE ACREDITE EL PUESTO, SU CURRICULUM VITE Y LA POSICION QUE OSTENTA EN LA ESTRUCTURA ORGANICA DEL MUNICIPIO DE SAN LUIS POTOSI EL SERVIDOR PUBLICO ZOILA ARELLANO ROSALES</t>
  </si>
  <si>
    <t>SE SOLICITA EL NOMBRAMIENTO O DOCUMENTO QUE ACREDITE EL PUESTO, SU CURRICULUM VITE Y LA POSICION QUE OSTENTA EN LA ESTRUCTURA ORGANICA DEL MUNICIPIO DE SAN LUIS POTOSI EL SERVIDOR PUBLICO JAIME ALONSO MUÑIZ</t>
  </si>
  <si>
    <t>SE SOLICITA EL NOMBRAMIENTO O DOCUMENTO QUE ACREDITE EL PUESTO, SU CURRICULUM VITE Y LA POSICION QUE OSTENTA EN LA ESTRUCTURA ORGANICA DEL MUNICIPIO DE SAN LUIS POTOSI EL SERVIDOR PUBLICO CECILIA BENITEZ LOPEZ</t>
  </si>
  <si>
    <t>SE SOLICITA EL NOMBRAMIENTO O DOCUMENTO QUE ACREDITE EL PUESTO, SU CURRICULUM VITE Y LA POSICION QUE OSTENTA EN LA ESTRUCTURA ORGANICA DEL MUNICIPIO DE SAN LUIS POTOSI EL SERVIDOR PUBLICO FRANCISCO HUGO LOPEZ GONZALEZ</t>
  </si>
  <si>
    <t>SE SOLICITA EL NOMBRAMIENTO O DOCUMENTO QUE ACREDITE EL PUESTO, SU CURRICULUM VITE Y LA POSICION OSTENTA EN LA ESTRUCTURA ORGANICA DEL MUNICIPIO DE SAN LUIS POTOSI EL SERVIDOR PUBLICO RUBEN SANCHEZ LOREDO</t>
  </si>
  <si>
    <t>SE SOLICITA EL NOMBRAMIENTO O DOCUMENTO QUE ACREDITE EL PUESTO, SU CURRICULUM VITE Y LA POSICION QUE OSTENTA EN LA ESTRUCTURA ORGANICA DEL MUNICIPIO DE SAN LUIS POTOSI EL SERVIDOR PUBLICO MARIA GUADALUPE URBINA ACEVEDO</t>
  </si>
  <si>
    <t>SE SOLICITA EL NOMBRAMIENTO O DOCUMENTO QUE ACREDITE EL PUESTO, SU CURRICULUM VITE Y LA POSICION QUE OSTENTA EN LA ESTRUCTURA ORGANICA DEL MUNICIPIO DE SAN LUIS POTOSI EL SERVIDOR PUBLICO MA. DEL CARMEN ZAVALA LEIJA</t>
  </si>
  <si>
    <t>SE SOLICITA EL NOMBRAMIENTO O DOCUMENTO QUE ACREDITE EL PUESTO, SU CURRICULUM VITE Y LA POSICION QUE OSTENTA EN LA ESTRUCTURA ORGANICA DEL MUNICIPIO DE SAN LUIS POTOSI EL SERVIDOR PUBLICO MONICA DEL ROCIO HUERTA PEDROZA</t>
  </si>
  <si>
    <t>SE SOLICITA EL NOMBRAMIENTO O DOCUMENTO QUE ACREDITE EL PUESTO, SU CURRICULUM VITE Y LA POSICION QUE OSTENTA EN LA ESTRUCTURA ORGANICA DEL MUNICIPIO DE SAN LUIS POTOSI EL SERVIDOR PUBLICO YOLANDA ROCHA ORTIZ</t>
  </si>
  <si>
    <t>SE SOLICITA EL NOMBRAMIENTO O DOCUMENTO QUE ACREDITE EL PUESTO, SU CURRICULUM VITE Y LA POSICION QUE OSTENTA EN LA ESTRUCTURA ORGANICA DEL MUNICIPIO DE SAN LUIS POTOSI EL SERVIDOR PUBLICO CUAUHTEMOC NEFTALI MARTINEZ ROQUE</t>
  </si>
  <si>
    <t>SE SOLICITA EL NOMBRAMIENTO O DOCUMENTO QUE ACREDITE EL PUESTO, SU CURRICULUM VITE Y LA POSICION QUE OSTENTA EN LA ESTRUCTURA ORGANICA DEL MUNICIPIO DE SAN LUIS POTOSI EL SERVIDOR PUBLICO BALTAZAR MENDIETA QUIROZ</t>
  </si>
  <si>
    <t>SE SOLICITA EL NOMBRAMIENTO O DOCUMENTO QUE ACREDITE EL PUESTO, SU CURRICULUM VITE Y LA POSICION QUE OSTENTA EN LA ESTRUCTURA ORGANICA DEL MUNICIPIO DE SAN LUIS POTOSI EL SERVIDOR PUBLICO VICTOR ENRIQUE SALAZAR CHAVEZ</t>
  </si>
  <si>
    <t>SE SOLICITA EL NOMBRAMIENTO O DOCUMENTO QUE ACREDITE EL PUESTO, SU CURRICULUM VITE Y LA POSICION QUE OSTENTA EN LA ESTRUCTURA ORGANICA DEL MUNICIPIO DE SAN LUIS POTOSI EL SERVIDOR PUBLICO ROXANA EUNICE OLVERA ROSILLO</t>
  </si>
  <si>
    <t>SE SOLICITA EL NOMBRAMIENTO O DOCUMENTO QUE ACREDITE EL PUESTO, SU CURRICULUM VITE Y LA POSICION QUE OSTENTA EN LA ESTRUCTURA ORGANICA DEL MUNICIPIO DE SAN LUIS POTOSI EL SERVIDOR PUBLICO RAUL ISRAEL ESPINOZA MARIN</t>
  </si>
  <si>
    <t>SE SOLICITA EL NOMBRAMIENTO O DOCUMENTO QUE ACREDITE EL PUESTO, SU CURRICULUM VITE Y LA POSICION QUE OSTENTA EN LA ESTRUCTURA ORGANICA DEL MUNICIPIO DE SAN LUIS POTOSI EL SERVIDOR PUBLICO MARIA EUGENIA OLGUIN AMARO</t>
  </si>
  <si>
    <t>SE SOLICITA EL NOMBRAMIENTO O DOCUMENTO QUE ACREDITE EL PUESTO, SU CURRICULUM VITE Y LA POSICION QUE OSTENTA EN LA ESTRUCTURA ORGANICA DEL MUNICIPIO DE SAN LUIS POTOSI EL SERVIDOR PUBLICO ARMANDO NAVARRO MARTINEZ</t>
  </si>
  <si>
    <t>SE SOLICITA EL NOMBRAMIENTO O DOCUMENTO QUE ACREDITE EL PUESTO, SU CURRICULUM VITE Y LA POSICION QUE OSTENTA EN LA ESTRUCTURA ORGANICA DEL MUNICIPIO DE SAN LUIS POTOSI EL SERVIDOR PUBLICO LEONCIO ZARATE LOPEZ</t>
  </si>
  <si>
    <t>SE SOLICITA EL NOMBRAMIENTO O DOCUMENTO QUE ACREDITE EL PUESTO, SU CURRICULUM VITE Y LA POSICION QUE OSTENTA EN LA ESTRUCTURA ORGANICA DEL MUNICIPIO DE SAN LUIS POTOSI EL SERVIDOR PUBLICO CARLOS AGUSTIN MORENO SARDANETA</t>
  </si>
  <si>
    <t>SE SOLICITA EL NOMBRAMIENTO O DOCUMENTO QUE ACREDITE EL PUESTO, SU CURRICULUM VITE Y LA POSICION QUE OSTENTA EN LA ESTRUCTURA ORGANICA DEL MUNICIPIO DE SAN LUIS POTOSI EL SERVIDOR PUBLICO NORMA YOLANDA IBARRA HURTADO</t>
  </si>
  <si>
    <t>SE SOLICITA EL NOMBRAMIENTO O DOCUMENTO QUE ACREDITE EL PUESTO, SU CURRICULUM VITE Y LA POSICION QUE OSTENTA EN LA ESTRUCTURA ORGANICA DEL MUNICIPIO DE SAN LUIS POTOSI EL SERVIDOR PUBLICO JOSE JAVIER PUEBLA REYNA</t>
  </si>
  <si>
    <t>SE SOLICITA EL NOMBRAMIENTO O DOCUMENTO QUE ACREDITE EL PUESTO, SU CURRICULUM VITE Y LA POSICION QUE OSTENTA EN LA ESTRUCTURA ORGANICA DEL MUNICIPIO DE SAN LUIS POTOSI EL SERVIDOR PUBLICO MA DEL CARMEN FRAGA VARGAS</t>
  </si>
  <si>
    <t>SE SOLICITA EL NOMBRAMIENTO O DOCUMENTO QUE ACREDITE EL PUESTO, SU CURRICULUM VITE Y LA POSICION QUE OSTENTA EN LA ESTRUCTURA ORGANICA DEL MUNICIPIO DE SAN LUIS POTOSI EL SERVIDOR PUBLICO MIGUEL ANGEL SANDATE JIMENEZ</t>
  </si>
  <si>
    <t>SE SOLICITA EL NOMBRAMIENTO O DOCUMENTO QUE ACREDITE EL PUESTO, SU CURRICULUM VITE Y LA POSICION QUE OSTENTA EN LA ESTRUCTURA ORGANICA DEL MUNICIPIO DE SAN LUIS POTOSI EL SERVIDOR PUBLICO JOSE JUAN DELGADO ALEMAN</t>
  </si>
  <si>
    <t>SE SOLICITA EL NOMBRAMIENTO O DOCUMENTO QUE ACREDITE EL PUESTO, SU CURRICULUM VITE Y LA POSICION QUE OSTENTA EN LA ESTRUCTURA ORGANICA DEL MUNICIPIO DE SAN LUIS POTOSI EL SERVIDOR PUBLICO MANUEL HECTOR GARCIA MEJIA</t>
  </si>
  <si>
    <t>SE SOLICITA EL NOMBRAMIENTO O DOCUMENTO QUE ACREDITE EL PUESTO, SU CURRICULUM VITE Y LA POSICION QUE OSTENTA EN LA ESTRUCTURA ORGANICA DEL MUNICIPIO DE SAN LUIS POTOSI EL SERVIDOR PUBLICO MIRIAM NAYELI LOPEZ GONZALEZ</t>
  </si>
  <si>
    <t>SE SOLICITA EL NOMBRAMIENTO O DOCUMENTO QUE ACREDITE EL PUESTO, SU CURRICULUM VITE Y LA POSICION QUE OSTENTA EN LA ESTRUCTURA ORGANICA DEL MUNICIPIO DE SAN LUIS POTOSI EL SERVIDOR PUBLICO JOSE GERARDO AVALOS TORRES</t>
  </si>
  <si>
    <t>SE SOLICITA EL NOMBRAMIENTO O DOCUMENTO QUE ACREDITE EL PUESTO, SU CURRICULUM VITE Y LA POSICION QUE OSTENTA EN LA ESTRUCTURA ORGANICA DEL MUNICIPIO DE SAN LUIS POTOSI EL SERVIDOR PUBLICO DIANA DUARTE CALZADA</t>
  </si>
  <si>
    <t>SE SOLICITA EL NOMBRAMIENTO O DOCUMENTO QUE ACREDITE EL PUESTO, SU CURRICULUM VITE Y LA POSICION QUE OSTENTA EN LA ESTRUCTURA ORGANICA DEL MUNICIPIO DE SAN LUIS POTOSI EL SERVIDOR PUBLICO JOSE OSVALDO GUEVARA ALVISO</t>
  </si>
  <si>
    <t>SE SOLICITA EL NOMBRAMIENTO O DOCUMENTO QUE ACREDITE EL PUESTO, SU CURRICULUM VITE Y LA POSICION QUE OSTENTA EN LA ESTRUCTURA ORGANICA DEL MUNICIPIO DE SAN LUIS POTOSI EL SERVIDOR PUBLICO KARLA REYES MELENDEZ</t>
  </si>
  <si>
    <t>SE SOLICITA EL NOMBRAMIENTO O DOCUMENTO QUE ACREDITE EL PUESTO, SU CURRICULUM VITE Y LA POSICION QUE OSTENTA EN LA ESTRUCTURA ORGANICA DEL MUNICIPIO DE SAN LUIS POTOSI EL SERVIDOR PUBLICO JORGE AURELIO CASTILLO HERRERA</t>
  </si>
  <si>
    <t>SE SOLICITA EL NOMBRAMIENTO O DOCUMENTO QUE ACREDITE EL PUESTO, SU CURRICULUM VITE Y LA POSICION QUE OSTENTA EN LA ESTRUCTURA ORGANICA DEL MUNICIPIO DE SAN LUIS POTOSI EL SERVIDOR PUBLICO GUSTAVO RANGEL RAMIREZ</t>
  </si>
  <si>
    <t>SE SOLICITA EL NOMBRAMIENTO O DOCUMENTO QUE ACREDITE EL PUESTO, SU CURRICULUM VITE Y LA POSICION QUE OSTENTA EN LA ESTRUCTURA ORGANICA DEL MUNICIPIO DE SAN LUIS POTOSI EL SERVIDOR PUBLICO OSCAR MISAEL LEYVA DAVILA</t>
  </si>
  <si>
    <t>SOLICITO SE ME INFORME DE LOS SIGUIENTES SERVIDORES PUBLICOS Y SE RINDA CUENTA DE LA FECHA DE INGRESO A LABORAL EN EL MUNICIPIO DE SAN LUIS POTOSÍ, SUELDO INICIAL AL INGRESO A LABORAR Y SUELDO ACTUAL A LA FECHA 01 DE ABRIL DE 2024. - DANIEL GARCIA ALVAREZ DE LA LLERA - FRANCISCO GOMEZ MERCADO - LUIS LOZOYA GRIESSE - ENRIQUE MALACARA MARTINEZ - DULCE KARINA BENAVIDES AVILA - CHRISTIAN IVAN AZUARA AZUARA - JAIME CHALITA ZARUR - CARLOS GERARDO RODRIGUEZ VAZQUEZ - MAXIMINO JASSO PADRON - JOSE NAZARIO PINEDA OSORIO - GABRIELA GUADALUPE FLORES GOVEA - LUIS FERNANDO ALONSO MOLINA - CLAUDIA FIERRO GARIBAY - JESSICA ALBARRAN RAMIREZ - CLAUDIA LORENA PERALTA ANTIGA - JOSE ANGEL DE LA VEGA PINEDA - EDUARDO MARCELEÑO ALONSO - JAIME GABRIEL HERNANDEZ SEGOVIA - JOEL RAMIREZ DIAZ - LUIS MANUEL MARTINEZ CAMACHO - JORGE GARCIA MEDINA - SERGIO MARTINEZ SANCHEZ - MARTIN JUAREZ CORDOVA - MA GUADALUPE ALMAGUER PARDO - JANIN HERNANDEZ DE LOS SANTOS - NANCY FERNANDEZ CASILLAS - JOSE JUAN RIVERA MORALES - AURELIANO GAMA BAZARTE BAJO EL SUPUESTO DE QUE A LA FECHA HAYAN TENIDO UN INCREMENTO EN SUS PERCEPCIONES POR CAMBIO DE PUESTO, SE ME APORTE EL DOCUMENTO QUE ACREDITE LA SUFICIENCIA PRESUPUESTAL QUE PERMITIERA UN AUMENTO EN SUS PERCEPCIONES ECONOMICAS AL INTERIOR DEL MUNICIPIO DE SAN LUIS POTOSI, ASI MISMO SE ME INFORME EL PUESTO Y/O CARGO QUE OSTENTABA ANTES DEL INCREMENTO SALARIAL ADQUIRIDO, ASI COMO EL DOCUMENTO QUE APROBO EL CAMBIO DE PUESTO Y/O AUMENTO SALARIAL.</t>
  </si>
  <si>
    <t>SOLICITO SE ME INFORME DE LOS SIGUIENTES SERVIDORES PUBLICOS Y ME SE RINDA CUENTA DE LA FECHA DE INGRESO A LABORAL EN EL MUNICIPIO DE SAN LUIS POTOSÍ, SUELDO INICIAL AL INGRESO A LABORAR Y SUELDO ACTUAL. - MARIA DE LOS ANGELES RODRIGUEZ AGUIRRE - MARIA FERNANDA LOPEZ HERMOSILLO - GUADALUPE GISELLE ZAVALA OJEDA - JANETH SOCORRO LOPEZ HERNANDEZ - HECTOR CONCEPCION MARTINEZ TRISTAN - DANIEL ALEJANDRO HERNANDEZ ROJAS - RAFAEL VILLALOBOS ROMERO - INGRID ALEJANDRA TORRES GONZALEZ BAJO EL SUPUESTO DE QUE A LA FECHA HAYAN TENIDO UN INCREMENTO EN SUS PERCEPCIONES Y/O CAMBIO DE PUESTO, SE ME APORTE EL DOCUMENTO QUE ACREDITE LA SUFICIENCIA PRESUPUESTAL QUE PERMITIERA UN AUMENTO EN SUS PERCEPCIONES ECONOMICAS AL INTERIOR DEL MUNICIPIO DE SAN LUIS POTOSI, ASI MISMO SE ME INFORME EL PUESTO Y/O CARGO QUE OSTENTABA ANTES DEL INCREMENTO SALARIAL ADQUIRIDO.</t>
  </si>
  <si>
    <t>SOLICITO SE ME INFORME DE LOS SIGUIENTES SERVIDORES PUBLICOS Y SE RINDA CUENTA DE LA FECHA DE INGRESO A LABORAL EN EL MUNICIPIO DE SAN LUIS POTOSÍ, SUELDO INICIAL AL INGRESO A LABORAR Y SUELDO ACTUAL. - EVA MARIA FLORES RIOS - GUSTAVO IVAN ROBLEDO GUILLEN BAJO EL SUPUESTO DE QUE A LA FECHA HAYAN TENIDO UN INCREMENTO EN SUS PERCEPCIONES, SE ME APORTE EL DOCUMENTO QUE ACREDITE LA SUFICIENCIA PRESUPUESTAL QUE PERMITIERA UN AUMENTO EN SUS PERCEPCIONES ECONOMICAS AL INTERIOR DEL MUNICIPIO DE SAN LUIS POTOSI, ASI MISMO SE ME INFORME EL PUESTO Y/O CARGO QUE OSTENTABA ANTES DEL INCREMENTO SALARIAL ADQUIRIDO.</t>
  </si>
  <si>
    <t>SOLICITO DE LOS SIGUIENTES SERVIDORES PUBLICOS, SE ME RINDA CUENTA DE LA FECHA DE INGRESO A LABORAL EN EL MUNICIPIO DE SAN LUIS POTOSÍ, SUELDO INICIAL AL INGRESO A LABORAR Y SUELDO ACTUAL. - ALMA GABRIELA CORONEL TORRES - ALEJANDRO REYNOSO GARCIA - ALEJANDRA VIRIDIANA LARA LIMON - EMMANUEL BALBOA GUTIERREZ - MARIO LEAL CAMPOS - DANIEL ALBERTO RAMOS GUARDIOLA - FRANCISCO IRAM DAVILA MORAN - CLAUDIA RUBIN DE CELIS CHAVEZ - DIANA LIZETH MONTALVO MALDONADO - DANIEL SERRANO DELGADO - NAYELI MARTINEZ CASTRO - STEPHANIE MARQUEZ VILLALOBOS - KATHIA MICHELL ANGUIANO GUZMAN - ALAN RICARDO BELTRAN ALVARADO - JOSE EDUARDO RODRIGUEZ DE LA CRUZ - MARYSOL SERNA ROQUE - JOSE LUIS GAMA BAZARTE - MARTHA EUGENIA PUERTOS HERNANDEZ - MOISES AARON CEDILLO RODRIGUEZ - JOSE MOISES ESCOBEDO CHAVEZ - LUIS LOZOYA GRIESSE - JOSE ANGEL DE LA VEGA PINEDA - GUSTAVO IVAN ROBLEDO GUILLEN - CARLOS EDUARDO MEDINA GUERRERO - MARIA DE JESUS MARTINEZ CERDA ASI COMO LA VERSION PUBLICA DE LOS DOCUMENTOS QUE LOS ACREDITEN PARA DESEMPEÑAR EL CARGO QUE OSTENTAN EN LA PRESIDENCIA MUNICIPAL DEL AYUNTAMIENTO DE SAN LUIS POTOSI Y SU PUESTO DENTRO DE LA ESTRUCTURA ORGANICA..</t>
  </si>
  <si>
    <t>SOLICITO SE ME RINDA CUENTA DE LA POSICION QUE UCUPAN LOS SIGUIENTES COORDINADORES ESPECIALIZADOS EN LA ESTRUCTURA ORGANICA DEL MUNICIPIO DE SAN LUIS POTOSÍ, LA CUAL DEBE GUARDAR RELACION CON SU ORGANIGRAMA OFICIAL. - JESUS SALAZAR GONZALEZ - HECTOR TREJO CARBAJAL - OBED EDUARDO CONTRERAS QUIJADA - ANTONIO AGUIÑAGA MUÑIZ - ANDY POZOS QUEZADA - SONIA GUADALUPE NAJERA HERNANDEZ - ELBA ADRIANA ESCALANTE MATA - ADELITA DE JESUS SIFUENTES MARTINEZ - JOSE ALBERTO PEREZ FAZ - JOSE ALFREDO LEAL MARTINEZ - MARYSOL SERNA ROQUE - JOSE FEDERICO DE LA TORRE RODRIGUEZ - MELESIO DE LA TORRE LARA - EVERARDO HERNANDEZ ANZALDO - NOE LARRAGA RODRIGUEZ - MAYOLO ZARATE RODRIGUEZ - FLORENCIO LOPEZ AVILA - JOSE LUIS GAMA BAZARTE - BLANCA LIDIA SUAREZ LOREDO - MARTHA EUGENIA PUERTOS HERNANDEZ - MARTIN GOMEZ GONZALEZ - JOSE EMANUEL ROSALES HERNANDEZ - CARLOS HUGO RODRIGUEZ REGIL - ANA LAURA GOMEZ PIÑON - RICARDO ORTEGA GONZALEZ - HUGO ALBERTO GUERRERO LOREDO - JORGE ANDRES LOPEZ ESPINOSA - HUGO ALEXANDRO MARROQUIN HERNANDEZ - JOSE LUIS PEREZ CASTILLO - ALAN MOISES BRAVO CHAVEZ - MARIBEL OVALLE ZAVALA - WENDY GUADALUPE RODRIGUEZ GALARZA - JUAN MANUEL CASTILLO TOBIAS - FRANCISCO JOSE ZARATE OLIVEROS - MARISOL PILLADO SIADE - ROSA ESTELA GONZALEZ ALVAREZ - ROBERTO AGRAZ CASTILLO - HECTOR ULISES TELLO BALDERAS - ESTHER CABALLERO CHAVEZ - JOSE DOLORES CALDERON OLMOS - CLAUDIA YOLANDA GOMEZ MONTEALVO - FRANCISCO JAVIER HERNANDEZ LOERA - J. JESUS SALAZAR POZOS - GUSTAVO MALDONADO RODRIGUEZ - VICTOR HUGO MEDELLIN CERDA - PABLO MORALES PEREZ - RUBEN DELGADO RODRIGUEZ - MARIA OLGA CEPEDA GUARDIOLA - EDUARDO MENDOZA CERVANTES - JUAN GERARDO FERRETIZ GONZALEZ - ADRIANA ESPARZA NEVAREZ - YOLANDA CASTILLO SALGADO</t>
  </si>
  <si>
    <t>SOLICITO LAS FACTURAS PAGADAS POR CONCEPTO DE UNIFORMES, YA SEAN CAMISAS, PLAYERAS, CHAMARRAS, CHALECOS O CUALQUIER OTRA PRENDA ALUSIVA A LA ADMINISTRACION MUNICIPAL 2021-2024, DE LAS SIGUIENTES AREAS, ORIGEN DE LOS RECURSOS Y LISTADO DE LOS TRABAJADORES BENEFICIARIOS DE LAS MISMAS - PRESIDENCIA MUNICIPAL - TESORERÍA MUNICIPAL - CONTRALORÍA INTERNA MUNICIPAL - SECRETARÍA TÉCNICA - SECRETARÍA DE SEGURIDAD Y PROTECCIÓN CIUDADANA (NO OPERATIVOS DE SEGURIDAD, SOLO PERSONAL ADMINISTRATIVO) - DIRECCIÓN DE COMERCIO - DIRECCIÓN DE DESARROLLO ECONÓMICO - DIRECCIÓN DE TURISMO - DIRECCIÓN DE CULTURA - SISTEMA MUNICIPAL PARA EL DESARROLLO INTEGRAL DE LA FAMILIA - SECRETARÍA DE BIENESTAR MUNICIPAL - DIRECCIÓN DE SERVICIOS MUNICIPALES - DIRECCIÓN DE GESTIÓN ECOLÓGICA Y MANEJO DE RESIDUOS - DIRECCIÓN DE LA INSTANCIA DE LAS MUJERES - DIRECCIÓN DE GESTIÓN ECOLÓGICA Y MANEJO DE RESIDUOS - DIRECCIÓN DE OBRAS PÚBLICAS</t>
  </si>
  <si>
    <t>SOLICITO EL LISTADO DE TODO EL PERSONAL QUE HAYA CAUSADO BAJA LABORAL DEL MUNICIPIO DE SAN LUIS POTOSÍ, A PARTIR DEL 30 DE SEPTIEMRE DE 2021 AL DIA 01 DE ABRIL DE 2024, ESTABLECIENDO EL MOTIVO DE LA BAJA, YA SEA TERMINACION DE LA RELACION LABORAL O RENUNCIA POR PARTE DEL TRABAJADOR, Y SE ME INFORME DEL MONTO POR CONCEPTO DE FINIQUITO O LIQUIDACION CORRESPONDIENTE EN CADA CASO.</t>
  </si>
  <si>
    <t>SE SOLICITA EL INVENTARIO DE VEHICULOS DE LAS SIGUIENTES AREAS, CON RELACION AL DOCUMENTO DE RESGUARDO DE CADA VEHICULO O EN SU DEFECTO SE INFORME Y JUSTIFIQUE A QUE SERVIDOR PUBLICO SE LE ASIGNO CADA VEHICULO PARA EL EJERCICIO DE SUS FUNCIONES. - PRESIDENCIA MUNICIPAL - TESORERÍA MUNICIPAL - CONTRALORÍA INTERNA MUNICIPAL - SECRETARÍA TÉCNICA - SECRETARÍA DE SEGURIDAD Y PROTECCIÓN CIUDADANA (NO OPERATIVOS DE SEGURIDAD, SOLO PERSONAL ADMINISTRATIVO) - DIRECCIÓN DE COMERCIO - DIRECCIÓN DE DESARROLLO ECONÓMICO - DIRECCIÓN DE TURISMO - DIRECCIÓN DE CULTURA - SISTEMA MUNICIPAL PARA EL DESARROLLO INTEGRAL DE LA FAMILIA - SECRETARÍA DE BIENESTAR MUNICIPAL - DIRECCIÓN DE SERVICIOS MUNICIPALES - DIRECCIÓN DE GESTIÓN ECOLÓGICA Y MANEJO DE RESIDUOS - DIRECCIÓN DE LA INSTANCIA DE LAS MUJERES - DIRECCIÓN DE GESTIÓN ECOLÓGICA Y MANEJO DE RESIDUOS - DIRECCIÓN DE OBRAS PÚBLICAS</t>
  </si>
  <si>
    <t>Solicito a usted, proporcione la opinión técnica especializada realizada por; Dirección de Comercio, Dirección de Desarrollo Urbano, Dirección de Ecología, Dirección de Protección Civil, Dirección General de Seguridad Publica Municipal y/o Secretaria de Seguridad y Protección Ciudadana y el H. Cuerpo de Bomberos, para la apertura del Salón de Eventos Conralet ubicado en Avenida Mexquitic No. 460, entre calle sinaloa y dolores. De igual forma proporcione anuencia vecinal y carta compromiso de no ocasionar perjuicio al bienestar social, del Salón Conralet. Asimismo la licencia de uso de suelo vigente del salón señalado en supra líneas.</t>
  </si>
  <si>
    <t>sandra gonzalez</t>
  </si>
  <si>
    <t>Solicito a usted, proporciones el numero de reportes, y/o quejas generados por el sistema de emergencias 911 por afectaciones realizadas por el Salon Conralet, ubicado en Avenida Mexquitic No. 460, entre calle Sinaloa y Dolores. Durante el año 2023 y lo que va del 2024. Asi como los motivos por los que se generan los reportes al 911.</t>
  </si>
  <si>
    <t>Se solicita la información que se detalla en el archivo adjunto.</t>
  </si>
  <si>
    <t>Solicito se proporcione, la información relativa a quejas o denuncias interpuestas en la Contraloría y en la Oficina de Presidencia en contra de la trabajadora Ana Laura Gómez Piñón y cualquier persona que este a su cargo, es decir cualquier trabajador del cual gerarquicamente la trabajadora Ana Laura Gómez Piñón sea superior. No quiero datos personales u otra información, solo conocer si existe registro de quejas o denuncias en su contra en lo que va de la administracion.</t>
  </si>
  <si>
    <t>Con fundamento en lo previsto por el artículo 8 constitucional, solicito conocer el motivo por el cual no se encuentra el letrero de donde inicia la zona de parquímetros en la calle de galeana, así como tampoco se encuentra letrero de donde inicia la zona de parquímetros en la calle de independencia a la altura del kinder mercedes vargas hasta la calle de comonfort.</t>
  </si>
  <si>
    <t>*SOLICITUD DE SU NOMINA DE EMPLEADOS , DIRECTORES Y PRESIDENTE MUNICIPAL , TANTO DE CONFIANZA, BASE O CONTRATOS *SOLICITUDO DE NOMINA DEL DIF MUNICIPAL DE SAN LUIS POTOSI , DE DIRECTORES, PRESIDENTA, EMPLEADOS YA SEAN DE CONFIANZA , BASE O CONTRATOS *GASTOS HECHOS POR EL DIF MUNICIPAL DE SAN LUIS POTOSI DEL PERIODO COMPRENDIDO DE NOVIEMBRE DEL 2023 A MARZO DEL 2024 *GASTOS REALIZADOS POR EL MUNICIPIO EN PUBLICIDAD, COMO ESPECTACULARES, BARDAS, PROPAGANDA AUDIOVISUAL, RADIO, MEDIOS ELECTRONICOS, REDES SOCIALES Y PROPAGANDA IMPRESA EN EL PERIODO COMPRENDIDO DE NOVIEMBRE DEL 2023 A MARZO DEL 2024 *LISTA DE PROVEEDORES ESPECIFICAMENTE LABORATORIOS, CONSULTORIOS MEDICOS, Y FARMACIAS</t>
  </si>
  <si>
    <t>Gabriela Montoya Cardona</t>
  </si>
  <si>
    <t>Total de agua residual generada por la zona metropolitana de San Luis Potosí, Soledad de Graciano Sanchez y Cerro de San Pedro en el periodo de tres años (2023, 2022 y 2021) dividido como se genere (ya sea por dias, semanas o meses) en metros cúbicos. Del total del agua residual generada, total del agua tratada en el mismo periodo de tiempo y dividida de la misma manera que se genere (dias, semanas o meses) en metros cúbicos. Tipo de tratamiento realizado (detallar técnicamente el procedimiento que se realiza para tratar el agua residual, y en caso de ser mas de un procedimiento, detallar todos ellos). Número de plantas de tratamiento de agua residual existentes para tratar el agua residual de la zona metropolitana de San Luis Potosí, Soledad de Graciano Sanchez y Cerro de San Pedro propiedad del sujeto obligado o a través de las cuales el sujeto obligado reciben agua aun cuando estas sean de terceros.</t>
  </si>
  <si>
    <t>Peticionario Preocupado</t>
  </si>
  <si>
    <t>Por medio de la Plataforma Nacional de Transparencia y con fundamento en los artículos: 4, 15 y 16 de la Ley de Transparencia y Acceso a la Información, así como de la Constitución Política del Estado Libre y Soberano de San Luis Potosí, solicito se brinde la información relativa al Ayuntamiento, así como del funcionamiento y las obligaciones que tienen como servidores públicos, tal cual lo señala la Ley de Responsabilidades Administrativas para el Estado de San Luis Potosí, haciendo una precisión exhaustiva en lo que a continuación señalo: 1. ¿Cuál fue el presupuesto de egresos aprobado para el ejercicio fiscal 2024? (adjuntar el acta de cabildo). 2. El listado del gabinete ampliado del Ayuntamiento, en el que se incluya nombre, edad, currículum, cargo, función/área en la que labora y sueldo que perciben por su trabajo. 3. ¿Cuál es el horario laboral del personal que trabaja en el Ayuntamiento? 4. El padrón del parque vehicular oficial, en el cual se anexen el modelo, año, placa y las facturas en dónde se realizó el contrato de compraventa o arrendamiento de dichos vehículos.</t>
  </si>
  <si>
    <t>Requiero información de los permisos emitidos por protección civil para llevar acabo los conciertos de Luis Miguel, Los temerarios, Julion Álvarez y Alfredito Olivas en prófugos del anexo, realizados en el estadio 20 de noviembre y plan de san luis. Requiero copia del permiso emitido por la autoridad competente , de igual forma la solicitud de permisos por parte de los organizadores de los conciertos. Requiero si se brindaron los permisos copia del documento, si fueron negados igual copia del documento que exponga los motivos. Así mismo si hubo un costo para los organizadores por solicitar permiso de cuánto fue el monto requerido para los permisos</t>
  </si>
  <si>
    <t>Sofía Soto Loredo</t>
  </si>
  <si>
    <t>Jp Moreno Guzmán</t>
  </si>
  <si>
    <t>Requiero información acerca de la edición festival en primavera 2024. Requiero monto total erogado para la instalación de los escenarios ubicados en Plaza Fundadores y plaza de Aranzazu para llevar acabo las diferentes presentaciones de los artistas que se presentaron durante el festival de primavera. Requiero copia del contrato par la instalación de los escenarios, empresa contratada , monto y copia de las facturas de pago</t>
  </si>
  <si>
    <t>BITÁCORA DE TRABAJO DE MAQUINARIA, SE ANEXA SOLICITUD</t>
  </si>
  <si>
    <t>ROSENDO SANCHEZ IBARRA</t>
  </si>
  <si>
    <t>1) Razón social y giro de las empresas que tienen permiso de descarga de aguas residuales al río Españita 2) Volumen diario, mensual y anual descargado por esas empresas al río Españita y calidad del agua descargada</t>
  </si>
  <si>
    <t>El artículo 96 de la Ley de Educación del Estado de San Luis Potosí establece que Para que en un inmueble puedan prestarse servicios educativos, deben obtenerse las licencias, autorizaciones, avisos de funcionamiento y demás relacionados para su operación a efecto de garantizar el cumplimiento de los requisitos de construcción, diseño, seguridad, estructura, condiciones específicas o equipamiento que sean obligatorios para cada tipo de obra, en los términos y las condiciones de la normatividad municipal, estatal y federal aplicable. Además de lo anterior, deberá obtenerse un certificado de seguridad y operatividad escolar expedido por las autoridades correspondientes, en los términos que para tal efecto emita la autoridad educativa federal. En este sentido y atendiendo a la normativa local y municipal, dentro del ámbito de competencia de cada una de las autoridades a las que le formula esta solicitud de información, ¿Cuáles son las licencias, autorizaciones, avisos de funcionamiento y demás relacionados que un particular (persona moral) debe solicitar y tramitar para prestar el servicio de educación superior dentro del Estado y Municipio de San Luis Potosí?</t>
  </si>
  <si>
    <t>Jose Mario de la Garza Martins</t>
  </si>
  <si>
    <t>QUE INFORME LA DIRECCION DE PROTECCION CIVIL MUNICIPAL SOBRE LAS SESIONES DE CONSEJO MUNICIPAL DE PROTECCION CIVIL QUE HAN REALIZADO Y EXHIBA LAS ACTAS LEVANTADAS EN LA ACTUAL ADMINISTRACION, TANTO LAS ORDEINARIAS COMO LAS EXTRAODINARIAS</t>
  </si>
  <si>
    <t>QUE EXHIBA LA DIRECCION DE PROTECCION CIVIL MUNICIPAL EL PROGRAMA INTERNO DE PROTECCION CIVIL DE SUS INSTALACIONES, DE CONFORMIDAD CON EL ARTICULO 76 DEL REGLAMENTO DE LA LEY GENERAL DE PROTECCION CIVIL, ASI COMO LAS CAPACITACIONES CON LAS QUE CUENTA LA UNIDAD INTERNA</t>
  </si>
  <si>
    <t>QUE INFORME EL DIRECTOR DE PROTECCION CIVIL MUNICIPAL, EL ESTADO DE FUERZA PERTENECIENTE A ESA DEPENDENCIA QUE COMBATE EL INCENDIO EN LA SIERRA DE SAN MIGUELITO, EL PLAN OPERATIVO CON EL QUE CUENTA ESA DIRECCION SOBRE LOS TRABAJOS EN LA SIERRA DE SAN MIGUELITO, EL SISTEMA DE COMANDO DE INCIDENTES QUE ESTABLECIO ESA DIRECCION Y LOS RECURSOS MATERIALES PARA LA ATENCION A DICHA EMERGENCIA</t>
  </si>
  <si>
    <t>INFORMACIÓN DE FRACCIONAMIENTO, SE ANEXA SOLICITUD</t>
  </si>
  <si>
    <t>MARYSOL RANGEL DEL CAMINO</t>
  </si>
  <si>
    <t>INFORMACIÓN SOBRE FRACCIONAMIENTO, SE ANEXA SOLICITUD</t>
  </si>
  <si>
    <t>JOSE CAMPOS REYES</t>
  </si>
  <si>
    <t>Solicito toda la información en versión pública, del cobro de impuestos al club de futbol Atlético San Luis con la empresa Club Atlético de Madrid Potosí S.A. de C.V. ¿Qué impuestos pagan al ayuntamiento de San Luis Potosí y al Gobierno del Estado de San Luis Potosí? En caso de que hay alguna condonación de un impuesto, solicito toda la información detallada referente a la condocación de impuestos y los montos.</t>
  </si>
  <si>
    <t>Pedro Picapiedra</t>
  </si>
  <si>
    <t>COPIA CERTIFICADA DE INMUEBLE, SE ANEXA SOLICITUD</t>
  </si>
  <si>
    <t>MIGUEL MENDEZ MORENO</t>
  </si>
  <si>
    <t>Información solicitada: 1. Licencias de funcionamiento otorgadas a Nueva Wal Mart de México (bajo el numeral 87577, 87585 y 87846) para los periodos y/o ejercicios de 2023 y 2024 por la Dirección de Comercio. Se solicita el documento en formato digital.</t>
  </si>
  <si>
    <t>Buen dia, solicito de la manera mas atenta se me entrega en versio publica el permiso de goce sin sueldo de la trabajadora MARIA DEL ROSARIO SANCHEZ OLIVARES, toda vez que la aun trabajadora se encuentra realizando actos de campáña politica en el municipio de axtla de terrazas. de igual forma solicito si existe un oficio de su jefe inmediato solicitando la baja o la renuncia de la trabajadora antes mencionada, si es asi lo requiero en version publica.</t>
  </si>
  <si>
    <t>MARIA TERESA LOPEZ TREJO</t>
  </si>
  <si>
    <t>Solicito Información sobre el número de contratos necesarios para realizar el Festival San Luis en Primavera, cuántos fueron de artistas, y cuáles otro hubo? Solicitar también el monto total del dinero que se utilizó en la realización del Festival.</t>
  </si>
  <si>
    <t>OLGA YARAIDY OMAÑA GUEVARA</t>
  </si>
  <si>
    <t>1. Cuantos tramites y peticiones, quejas y denuncias se se han solicitado a oficinas y atención de presidencia, Sindicatura, Regidores, Tesorería, Coordinación Municipal de Derechos Humanos, Dirección de Concertación Política y Social, Coordinación de ventanilla única, Dirección de catastro, Dirección de Administración Territorial y Desarrollo Urbano, Dirección de Obras públicas, Dirección de Comercio, Dirección de Deporte, Dirección de Educación Municipal, Dirección de la Instancia de las mujeres, DIF municipal, Secretaria de Bienestar Municipal, Dirección de Gestión Ecológica y Manejo de Residuos Dirección de Servicios Municipales, Dirección de la Unidad del Centro Histórico, Secretaria de Seguridad y Protección Ciudadana, y Dirección de Atención Ciudadana en el periodo de 01 de octubre de 2021 al 15 de abril de 2024. 2. de los tramites y peticiones que se realizaron a las áreas anteriores cuantos se resolvieron y concluyeron, dentro del mismo periodo. 3. . Cuantas solicitudes de información se hicieron en la Unidad de Transparencia de esa municipalidad de manera presencial y de manera virtual durante el periodo 01 de octubre de 2021 y 15 de abril de 2024. 4.. conforme al numero que se otorgue cuantas se contestaron,. 5. cual fue el número de pagos y recibos que emitió ese H. Ayuntamiento de manera presencial y de manera virtual. conforme a los tramites que refiere que otorga ese H. ayuntamiento publicados en la articulo 84 fracción XXV, como obligación requiero conocer cuantos se tratan de cada tramite. 6. requiero conocer el acuerdo y fecha de la disolución de ventanilla única.</t>
  </si>
  <si>
    <t>Sophia Avila</t>
  </si>
  <si>
    <t>INFORMACIÓN DE ALTA A FAMILIAR DIRECTO, SE ANEXA SOLICITUD</t>
  </si>
  <si>
    <t>ENRIQUE RAMIREZ GOMEZ</t>
  </si>
  <si>
    <t>Quiero saber el numero de donaciones en especie que se han realizado durante el año 2023</t>
  </si>
  <si>
    <t>Duncan Greg Ho</t>
  </si>
  <si>
    <t>deseo saber el seguimiento, conclusión, resolución y/o el estado actual de la denuncia, queja o reporte presentado a través del portal de internet de ese H. A ayuntamiento de esta ciudad capital, por la construcción sin licencia de autorización, presentada digitalmente en ese portal con número de folio DU23100153, respecto del inmueble ubicado en Haciendas Potosinas 195 del Fraccionamiento Haciendas de Santiago C.P. 78136 de esta ciudad capital. de igual modo, deseo saber las medidas de apremio, multas o sanciones aplicadas al propietario del inmueble reportado en el reporte mencionado en el párrafo próximo anterior con número de folio DU23100153, por la falta de una licencia de autorización para construcción derivada del levantamiento de la orden de suspensión con número de folio 0001511, orden de suspensión número 1511, de fecha 01 de junio de 2023, bajo el acta de inspección 3315, recaída sobre el inmueble ubicado en Haciendas Potosinas 195 del Fraccionamiento Haciendas de Santiago C.P. 78136 de esta ciudad capital, y de ser positiva la respuesta, solicito se anexen y proporcionen digitalmente los documentos que avalen la aplicación o cobro de las medidas de apremio, multas o sanciones aplicadas al propietario del mismo inmueble. deseo saber también, el seguimiento, conclusión, resolución y/o el estado actual de la orden de suspensión con número de folio 0001511, orden de suspensión número 1511, de fecha 01 de junio de 2023, bajo el acta de inspección 3315, recaída sobre el inmueble ubicado en Haciendas Potosinas 195 del Fraccionamiento Haciendas de Santiago C.P. 78136 de esta ciudad capital, de igual modo solicito se anexen o proporcionen digitalmente el soporte documental de todo lo actuado posterior a la fecha del levantamiento del acta de suspensión con folio 0001511 referida en este mismo punto. deseo saber también, si el propietario del inmueble ubicado en Haciendas Potosinas 195 del Fraccionamiento Haciendas de Santiago C.P. 78136 de esta ciudad capital, tiene, posee, goza o se le ha expedido al día de la presente fecha por ese H. Ayuntamiento, alguna autorización de licencia para construcción de cualquier tipo, sea de remodelación, de obra nueva o cualquier otro tipo, respecto a este inmueble. deseo saber, si se le ha autorizado, permitido o absuelto al propietario del inmueble ubicado en Haciendas Potosinas 195 del Fraccionamiento Haciendas de Santiago C.P. 78136 de esta ciudad capital, el levantamiento de la orden de suspensión y/o rompimiento de sellos contenidas en el acta de suspensión de obra con folio 0001511. en relación con todo lo anterior, deseo saber, con base en la normativa municipal o local que se aplicable al asunto en particular de suspensión de obra por falta de licencia de autorización para construcción contenida en el acta de suspensión de obra con folio 0001511, cuáles son las consecuencias por no poseer ni contar con una licencia de autorización para construir, así como las sanciones que la normativa contempla para este supuesto, lo anterior, debidamente motivado y fundamentado. finalmente deseo saber, en el supuesto de existir, el nombre del propietario o persona que acredito la posesión o propiedad o el goce de uso del inmueble ubicado en Haciendas Potosinas 195 del Fraccionamiento Haciendas de Santiago C.P. 78136 de esta ciudad capital, para tramitar o solicitar una licencia de construcción de cualquier tipo, para este inmueble, así como se me informe el tipo de documentos que presento para tal efecto, de esto último solo requiero la información del tipo o nombre del documento por el cual acredito ser dueño, propietario o por el que goza el uso del multicitado inmueble, sin que sea necesario anexar ningún documento en copia digital o cualquier otro formato como soporte documental. gracias.</t>
  </si>
  <si>
    <t>gabrielmtz mtz</t>
  </si>
  <si>
    <t>Quiero saber cuantas donaciones en dinero fueron realizadas por el municipio en el año 2023</t>
  </si>
  <si>
    <t>INFROMACIÓN DE MAQUINARIA, SE ANEXA SOLICITUD</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</si>
  <si>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MARZO 2024.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</si>
  <si>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Juan Carlos Mandujano</t>
  </si>
  <si>
    <t>Se solicitan los documentos derivado de cualquier licitación pública o restringida de la cual se derivaron contratos de trabajo y adquisición con la razón social DALL SA de CV y INMUEBLES DALL SA de CV</t>
  </si>
  <si>
    <t>Maribel</t>
  </si>
  <si>
    <t>Numero de camiones o vehículos de recolección de basura de su Municipio</t>
  </si>
  <si>
    <t>Carlos Saucedo</t>
  </si>
  <si>
    <t>Cuando se creo el Sistema Educativo Municipal de San Luis Potosi? Es el unico Sistema Educativo Municipal con planteles municipales en el pais o existen otros municipios que cuentan con el? Cuantos preescolares municipales existen en este Sistema Educativo Municipal de San Luis Potosi y cuando fue su creación?</t>
  </si>
  <si>
    <t>Felipe De Jesus Hernandez Sandoval</t>
  </si>
  <si>
    <t>Solicito pacífica y respetuosamente los ingresos o montos económicos por la contratación de seguridad pública para los juegos del futbol del Club Atlético de en el Estadio Alfonso Lastras de los años 2022, 2023 y lo que va del 2024. Además, solicito los costos unitarios por agente, automóviles, motocicletas y helicópteros que se usan por partido.</t>
  </si>
  <si>
    <t>solicito de la manera mas atenta la información, correspondiente a la unidad de gestión del centro historico y/o la dirección de comercio. para saber si la administración del Mercado República cuenta con algunas solicitudes de permiso para anuncio o rótulos como lo menciona el reglamento de plazas y mercados del estado de San Luis Potosí.</t>
  </si>
  <si>
    <t>yazmin alvarado camacho</t>
  </si>
  <si>
    <t>Solicito en version digital el escrito, oficio o cualquier documento por el cual el presidente municipal Enrique Galindo Ceballos pidiera licencia para participar en la campaña electoral y solicito copia del acta de cabildo y la versión estenográfica donde se aprobó su licencia.</t>
  </si>
  <si>
    <t>EL PRIMER REGIDOR</t>
  </si>
  <si>
    <t>Solicito se me informe el listado de trabajadores que integran la oficina de comunicación social, fecha de ingreso a laboral, horario y su sueldo. Adicional pido se me informe y de el documento en su caso, de los trabajadores que cuenten con una licencia con goce de sueldo, licencia sin goce de sueldo o días económicos solicitados desde el 01 de abril de este año, señalar en su debido caso si ya se reincorporaron, asi como si la licencia es a una fecha en lo particular o de forma ind</t>
  </si>
  <si>
    <t>Solicito se me informe el nombre, puesto, sueldo y área de adscripción de todos los trabajadores municipales que hayan pedido licencia con o sin goce de sueldo, de forma indefinida o a una fecha especifica, que se hayan autorizado y estas se hayan presentado entre el día 01 de marzo de 2024 a la fecha de presentación de esta solicitud de información. Ahora de cada caso, el documento a través del cual se notifico al trabajador de la autorización de la licencia, en el caso de que no exista un documento, se me informe el medio a través del cual se notifica al trabajador que su licencia ha sido autorizada.</t>
  </si>
  <si>
    <t>Solicito el listado de trabajadores que hayan ingresado a laboral a la dirección de desarrollo social o secretaria del bienestar municipal, esto del 01 de enero de 2023 a la fecha de presentación de esta solicitud de información, se me rinda cuenta de su puesto, sueldo y horario. Adicional solicito se me informe las actividades desarrolladas por cada uno de estos trabajadores y si bajo el caso particular, quien recibe un sobre sueldo o compensación adicional a su trabajo, que se justifique el por que de esto.</t>
  </si>
  <si>
    <t>Solicito copia de todos los escritos, oficios o documentos presentados por el regidor Alejandro Casillas Torres y debidamente firmados por el, a la ofíciala mayor y a la contraloría interna del municipio de San Luis Potosí durante el año 2024.</t>
  </si>
  <si>
    <t>Solicito se me informe si en la contraloría interna municipal se han presentado quejas o denuncias en contra de los siguientes funcionarios municipales: Enrique Francisco Galindo Ceballos Jorge Andres Lopez Espinosa Luis Lozoya Griesse Eva Maria Flores Rios Jose Angel De la Vega Pineda Gustavo Ivan Robledo Guillen Carlos Eduardo Medina Guererro Eduardo Marceleño Alonso Elodia Gutierrez Estrada Gustavo Jesus Mercado Garay Aurora Zamora Vazquez Arturo Ramos Medellin Carmen Jazmin Acuña Briseño Alejandro Fernandez Hernandez Maria Eugenia Castro Anguiano Rodolfo Edgardo Jasso Puente Alexandra Daniela Cid Gonzalez Alejandro Casillas Torres Tania Gonzalez Pardo Elias Jesrael Pesina Rodriguez Martha Orta Rodriguez Jose Angel Lara Garcia Irma Nuñez Esquivel Hector Trejo Carbajal Luis Victor Hugo Salgado Delgadillo Maribel Lemoine Loredo Jorge Daniel Hernandez Delgadillo Aureliano Gama Bazarte Jose Juan Rivera Morales Enrique Malacara Martinez Arturo Jaimes Nuñez Luis Manuel Martinez Camacho Victor Hugo Medellin Cerda Yolanda Martinez Saucedo Jaime Gabriel Hernandez Segovia Francisco Gomez Mercado Jose Salvador Moreno Arellano Elba Adriana Escalante Mata Carlos Hugo Rodriguez Regil Gabriela Guadalupe Flores Govea Claudia Fierro Garibay Janin Hernandez De Los Santos Nancy Fernandez Casillas Gabriela Lopez Y Lopez Carolina Souberbielle Cuevas Jesus Salazar Gonzalez Carlos Gerardo Rodriguez Vazquez Ingrid Alejandra Torres Gonzalez Maria Fernanda Lopez Hermosillo Juan Antonio De Jesus Villa Gutierrez Joel Palacios Mendoza Francisco Javier Salazar Soni Erick Javier De Leon Abundis Judith Rodriguez Velazquez Daniel Alejandro Hernandez Rojas Joel Ramirez Diaz Janeth Socorro Lopez Hernandez Maria De Los Angeles Rodriguez Aguirre Guadalupe Giselle Zavala Ojeda Jorge Garcia Medina Jaime Chalita Zarur Gabriela Rivera Grimaldo Claudia Lorena Peralta Antiga Daniel Garcia Alvarez De La Llera Dulce Karina Benavides Avila Bertha Estela Arriaga Marquez Jessica Albarran Ramirez Martin Juarez Cordova Luis Fernando Alonso Molina Christian Ivan Azuara Azuara Cristian Alexis Lopez Lopez Maximino Jasso Padron Jose Nazario Pineda Osorio Marcelo Brandi Elguezabal Julio Cesar Galvan Ramos Rafael Villalobos Romero Ma Guadalupe Almaguer Pardo Gerardo Avila Rodriguez Francisco Guerrero Parra Luis Gerardo Aldaco Ortega</t>
  </si>
  <si>
    <t>Solicito el listado de trabajadores municipales que hayan presentado su renuncia durante el año 2024 y la versión publica del documento a través del cual solicitan su renuncia, sin importar si son funcionarios, trabajadores de base o por contratos de honorarios.</t>
  </si>
  <si>
    <t>Quiero se me entregue la agenda del presidente municipal Enrique Galindo Ceballos.</t>
  </si>
  <si>
    <t>Solicito el nombre de los trabajadores municipales responsables de la administración de las siguientes redes sociales: https://www.facebook.com/SLPMunicipio https://www.facebook.com/EFGalindo Se me informe el listado de cuentas bloqueadas de estos perfiles y aporte pruebas en el caso de manifestar que no tienen cuentas bloqueadas.</t>
  </si>
  <si>
    <t>Solicito el gasto realizado en comunicación social con relación a su proveedor y su monto en los últimos 3 años.</t>
  </si>
  <si>
    <t>Solicito se me informe de la siguiente lista de funcionarios municipales, días y fechas en las que hayan solicitado vacaciones o días a cuenta de vacaciones para ausentarse de sus labores como servidores públicos, esto desde el 01 de octubre de 2023 a la fecha de presentación de esta solicitud de información.</t>
  </si>
  <si>
    <t>Solicito se me informe el listado de empresas que presente servicios de audio, video, tapancos y sillas que se hayan dado de alta como proveedores del 01 de octubre a la fecha de presentación de esta solicitud de información.</t>
  </si>
  <si>
    <t>Solicito el listado de empresas contratadas por el municipio de San Luis Potosí para el levantamiento de encuestas del 01 de octubre de 2021 a la fecha de presentación de esta solicitud de información.</t>
  </si>
  <si>
    <t>Solicito se me otorgue de Maritza Jenith Vázquez Pérez, su horario, fecha de ingreso a laboral, sueldo, fechas de vacaciones pagadas y en que fechas se realizo dicho pago, licencias con y sin goce de sueldo solicitadas, documento que autorizo sus licencias con o sin goce de sueldo.</t>
  </si>
  <si>
    <t>Listado de hechos o percances de tránsito por dia y mes, registrados en la capital potosina, del 01 de octubre de 2021 a la fecha de presentación de la presente solicitud de información publica.</t>
  </si>
  <si>
    <t>Solicito el listado de convenios de colaboración que haya suscrito el municipio de San Luis Potosí del 01 de octubre de 2021 a la fecha de presentación de esta solicitud de informacion.</t>
  </si>
  <si>
    <t>Solicito el listado de laudos pagados por el municipio de San Luis Potosí del 01 de octubre de 2021 a la fecha de presentación de la presente solicitud de información.</t>
  </si>
  <si>
    <t>Solicito el nombre de todos y cada uno de los trabajadores municipales que hayan interpuesto una demanda laboral o controversia laboral, sin importar el motivo o razón por el cual se interpusiera, en contra del municipio de San Luis Potosí por motivo de su baja o despido del 01 de octubre de 2021 a la fecha. Aclarando que no quiero datos personales, solo el nombre del demandante y la fecha en que notifico al municipio de San Luis Potosí de la demanda.</t>
  </si>
  <si>
    <t>Solicito el total de ingresos recibidos por concepto de predial por el municipio de San Luis Potosí del 01 de octubre de 2021 a la fecha de presentación de la presente solicitud de información publica.</t>
  </si>
  <si>
    <t>Solicito version publica de todas las quejas por violaciones a derechos humanos cometidas por los siguientes funcionarios públicos: Enrique Francisco Galindo Ceballos Jorge Andres Lopez Espinosa Luis Lozoya Griesse Eva Maria Flores Rios Jose Angel De la Vega Pineda Gustavo Ivan Robledo Guillen Carlos Eduardo Medina Guererro Eduardo Marceleño Alonso Elodia Gutierrez Estrada Gustavo Jesus Mercado Garay Aurora Zamora Vazquez Arturo Ramos Medellin Carmen Jazmin Acuña Briseño Alejandro Fernandez Hernandez Maria Eugenia Castro Anguiano Rodolfo Edgardo Jasso Puente Alexandra Daniela Cid Gonzalez Alejandro Casillas Torres Tania Gonzalez Pardo Elias Jesrael Pesina Rodriguez Martha Orta Rodriguez Jose Angel Lara Garcia Irma Nuñez Esquivel Hector Trejo Carbajal Luis Victor Hugo Salgado Delgadillo Maribel Lemoine Loredo Jorge Daniel Hernandez Delgadillo Aureliano Gama Bazarte Jose Juan Rivera Morales Enrique Malacara Martinez Arturo Jaimes Nuñez Luis Manuel Martinez Camacho Victor Hugo Medellin Cerda Yolanda Martinez Saucedo Jaime Gabriel Hernandez Segovia Francisco Gomez Mercado Jose Salvador Moreno Arellano Elba Adriana Escalante Mata Carlos Hugo Rodriguez Regil Gabriela Guadalupe Flores Govea Claudia Fierro Garibay Janin Hernandez De Los Santos Nancy Fernandez Casillas Gabriela Lopez Y Lopez Carolina Souberbielle Cuevas Jesus Salazar Gonzalez Carlos Gerardo Rodriguez Vazquez Ingrid Alejandra Torres Gonzalez Maria Fernanda Lopez Hermosillo Juan Antonio De Jesus Villa Gutierrez Joel Palacios Mendoza Francisco Javier Salazar Soni Erick Javier De Leon Abundis Judith Rodriguez Velazquez Daniel Alejandro Hernandez Rojas Joel Ramirez Diaz Janeth Socorro Lopez Hernandez Maria De Los Angeles Rodriguez Aguirre Guadalupe Giselle Zavala Ojeda Jorge Garcia Medina Jaime Chalita Zarur Gabriela Rivera Grimaldo Claudia Lorena Peralta Antiga Daniel Garcia Alvarez De La Llera Dulce Karina Benavides Avila Bertha Estela Arriaga Marquez Jessica Albarran Ramirez Martin Juarez Cordova Luis Fernando Alonso Molina Christian Ivan Azuara Azuara Cristian Alexis Lopez Lopez Maximino Jasso Padron Jose Nazario Pineda Osorio Marcelo Brandi Elguezabal Julio Cesar Galvan Ramos Rafael Villalobos Romero Ma Guadalupe Almaguer Pardo Gerardo Avila Rodriguez Francisco Guerrero Parra Luis Gerardo Aldaco Ortega Asi como el estado que guarda cada una de las queja o denuncia interpuestas ante el municipio, es decir sentido en que se han resuelto.</t>
  </si>
  <si>
    <t>Solicito el listado de trabajadores que se hayan jubilado y a las que se haya otorgado una base laboral entre el dia 01 de octubre de 2021 a la fecha de presentación de la presente solicitud de informacion, señale el área al interior del municipio de San Luis Potosí al que se encuentran adscritos los jubilados y basificados.</t>
  </si>
  <si>
    <t>Solicito los viáticos ejercidos por Claudia Lorena Peralta Antiga del 01 de octubre de 2021 a la fecha y las facturas probatorias de los gastos ejercidos.</t>
  </si>
  <si>
    <t>SOLICITO A ESTE MUNICIPIO LOS DOCUMENTOS DE RENUNCIA O SOLICITUD DE PERMISO SIN GOCE DE SUELDO, ASI COMO EL PERMISO OTORGADO Y DOCUMENTO DE SU JEFE INMEDIATO SOLICITANDO SU BAJA, RENUNCIA O PERMISO OTORGADO DE LOS SIGUIENTES TRABAJADORES: -JUAN PABLO SILVA LOPEZ -ALEJANDRA HERMOSILLO REYES TODA VEZ QUE LOS ANTES MENCIONADOS SE ENCUENTRAN EN CAMPAÑA POLITICA PARA UN PARTIDO Y HACIENDO PROSELITISMO EN HORARIO LABORAL.</t>
  </si>
  <si>
    <t>1. ¿Cuáles son los ordenamientos que regulan a los depósitos vehiculares (corralones) en el Estado de San Luis Potosí? 2. ¿Cuál o cuáles son las autoridades que se encargan de regular a los depósitos vehiculares en dicha entidad? 3. ¿Cuántos y cuál es el nombre (razón o denominación social) de los depósitos vehiculares concesionados que operan en el estado?</t>
  </si>
  <si>
    <t>Me gustaria saber los requisitos, modalidades y autoridades con las cuales tengo que acudir para poder emitir una licencia de funcionamiento de cafeteria que pueda operar durante 24 horas al dia. Asi como los requisitos para hacer posible esta modalidad en caso de ser permitido.</t>
  </si>
  <si>
    <t>solicito se me sea proporcionada una lista de personal que trabaja en la Unidad Administrativa de san Luis Potosí, ya sean secretarios, directores, generales, directores y subdirectores, jefes, de área, jefes de oficina, etc. que han solicitado/pedido licencia/permiso sin goce de sueldo, etc., para participar en campañas, proceso electoral o por cuestiones familiares o de cualquier otra índole.</t>
  </si>
  <si>
    <t>Ro.Do Glz</t>
  </si>
  <si>
    <t>Se solicita el documento presentado por Margarita Hernández Fiscal de renuncia o en su defecto de la licencia sin goce de sueldo, así como el oficio de aprobación debidamente firmado y sellado por la Dirección de Recursos Humanos, mediante el cual autoriza a su separación del cargo.</t>
  </si>
  <si>
    <t>El Pillin</t>
  </si>
  <si>
    <t>1. Sueldo base de los trabajadores municipales 2. Requsitos laborales de los trabajadores municipales.</t>
  </si>
  <si>
    <t>Carlos Iriarte Castillo</t>
  </si>
  <si>
    <t>Quiero el listado de trabajadores de la Presidencia Municipal, Secretaria General y Secretaria Técnica que pidieron licencia o hayan renunciado.</t>
  </si>
  <si>
    <t>Área de adscripción de Anna Cristina Govea Soler, últimos recibos de pago generados y documentos de solicitud y aprobación de licencia para apartarse de sus funciones, último contrato o base otorgada</t>
  </si>
  <si>
    <t>Contras suscritos con empresas textiles, o cualquier que provea de uniformes, camisas, playeras, chalecos y gorras con quien haya celebrado el Municipio durante la administración de Enrique Galindo y la actual administración de Daniela Cid</t>
  </si>
  <si>
    <t>Por favor me podría proporcionar el dato de cuantas personas con discapacidad atedien en promedio mensual Desagregado por: Sexo Edad Tipo de discapacidad y si les dan seguimiento de que tipo y en donde puedo consultar esta información. Muchas gracias</t>
  </si>
  <si>
    <t>Maria</t>
  </si>
  <si>
    <t>¿Cuantos criminologos hay en la pila? ¿Cuantos reclusos hay en la pila?</t>
  </si>
  <si>
    <t>Kenia Tania</t>
  </si>
  <si>
    <t>Solicito en formato digital todas las facturas pagadas y por pagar por conceptos de lonas y por trabajos de imprenta que hayan sido ejercidos por la Delegación de Villa de Pozos en este año 2024.</t>
  </si>
  <si>
    <t>JOSE RAMON RAMIREZ MUÑIZ</t>
  </si>
  <si>
    <t>1.- CUAL FUE EL PORCENTAJE DE INCREMENTO SALARIAL AL SUELDO DE LOS TRABAJADORES DEL H. AYUNTAMIENTO DE SAN LUIS POTOSI EN EL AÑO 2024 ? 2.- CUAL FUE EL PORCENTAJE DE INCREMENTO SALARIAL A LAS PRESTACIONES LIGADAS AL SUELDO CONSISTENTES EN PRIMA VACACIONAL, AGUINALDO, BONO DE VIDA CARA, FONDO DE AHORRO, PAGO DE UTILES, CANASTILLA DE RECIEN NACIDO, GASTOS FUNERARIOS A LOS TRABAJADORES DEL H. AYUNTAMIENTO DE SAN LUIS POTOSI EN EL AÑO 2024 ?</t>
  </si>
  <si>
    <t>Fernando Rayos Ruiz</t>
  </si>
  <si>
    <t>A través de este medio, solicito se me proporcione un listado de los miembros del ayuntamiento municipal, especificando sus cargos (presidente municipal/síndico/regidor, etc) y el canal de contacto institucional individual mediante por el que se le puede contactar, evitando correos genéricos de ayuntamiento o números telefónicos sin extensión. Esto último se solicita con fundamento en el artículo 70 de la Ley General de Transparencia y Acceso a la Información Pública: "En la Ley Federal y de las Entidades Federativas, se contemplará que los sujetos obligados pongan a disposición del público y mantengan actualizada, en los respectivos medios electrónicos, de acuerdo con sus facultades, atribuciones, funciones y objeto social, según corresponda, la información, por lo menos, de los temas, documentos y políticas que a continuación se señalan: VII. El directorio de todos los Servidores Públicos, a partir del nivel de jefe de departamento o su equivalente, o de menor nivel, cuando se brinde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 ica, fecha de alta en el cargo, número telefónico, domicilio para recibir correspondencia, y dirección de correo electrónico oficiales."</t>
  </si>
  <si>
    <t>SEBASTIÁN PÉREZ GARCÍA</t>
  </si>
  <si>
    <t>Daniel Luna</t>
  </si>
  <si>
    <t>Quiero el procedimiento para que puedan subir un acta de matrimonio a la plataforma nacional así como información detallada sobre el proceso de llenado del formulario en línea para la solicitud de un acta de matrimonio a través del sistema del Registro Civil de San Luis Potosí: http://sisactas.drcslp.mx/citas/servicios/actas/ He observado que el formulario solicita datos que parecen ser más pertinentes a un acta de nacimiento, como la fecha de nacimiento de los contrayentes. Esto me ha generado dudas respecto al llenado correcto cuando se trata de una solicitud de acta de matrimonio. Agradecería si pudieran proporcionarme instrucciones específicas sobre cómo proceder con el llenado de dicho formulario para asegurar que la información requerida sea proporcionada de manera correcta y eficiente para el caso de un acta de matrimonio de San Luis Potosí, cuando los contrayentes nacieron en estados diferentes</t>
  </si>
  <si>
    <t>Pirruris TV</t>
  </si>
  <si>
    <t>Quiero copia del contrato vigente de Sthepani Márquez Villalobos, su registro de entrada y salida, en el supuesto de registrar su ingreso y salida del centro de trabajo, se informe el motivo y aporte documento de justificación, así mismo se informe cuantos otros empleados con su mismo nivel de puesto no registran su entrada y salida, por último quiero copia de su licencia para participar en las campañas de candidatos del PRIAN</t>
  </si>
  <si>
    <t>Montos de sobre sueldo pagados a Stephanie Márquez Villalobos desde su fecha de ingreso a laborar a la fecha, quiero los recibos de pago donde se vena reflejados los sobre sueldos pagados.</t>
  </si>
  <si>
    <t>BITÁCORA DE EQUIPO TIPO CISTERNA O PIPA, SE ANEXA SOLICITUD</t>
  </si>
  <si>
    <t>Conforme lo dispuesto al artículo 8 y 35 constitucional, solicito de la manera más atenta conocer si se cuenta con un cajón de estacionamiento exclusivo en la calle de independencia número 1225 entre Martínez de castro y comonfort en el centro histórico de San Luis Potosí.</t>
  </si>
  <si>
    <t>gregory adrian ramirez muñiz</t>
  </si>
  <si>
    <t>se me tenga por solicitando la lista de nomina de el año 1991 de el h ayuntamiento de san luis potosi</t>
  </si>
  <si>
    <t>Anónimo</t>
  </si>
  <si>
    <t>Solicito por favor información para fines legales si tienen permiso un autolavado que se localiza en las Vegas 203 esquina con calzada de Guadalupe colonia Tepeyac con código postal 78384 Constancia de uso del suelo Dictamen de impacto ambiental Licencia de construcción Requisitos para factibilidad de agua y alcantarillado para giro comercial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</si>
</sst>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xf>
    <xf numFmtId="1" fontId="17" fillId="6" borderId="0" xfId="0" applyNumberFormat="1" applyFont="1" applyFill="1" applyAlignment="1">
      <alignment horizontal="center"/>
    </xf>
    <xf numFmtId="0" fontId="17" fillId="6" borderId="0" xfId="0" applyFont="1" applyFill="1"/>
    <xf numFmtId="0" fontId="17" fillId="6" borderId="0" xfId="0" applyFont="1" applyFill="1" applyAlignment="1">
      <alignment horizontal="center"/>
    </xf>
    <xf numFmtId="14" fontId="17" fillId="6" borderId="0" xfId="0" applyNumberFormat="1" applyFont="1" applyFill="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14" fontId="17" fillId="6" borderId="0" xfId="0" applyNumberFormat="1" applyFont="1" applyFill="1"/>
    <xf numFmtId="164" fontId="17" fillId="6" borderId="0" xfId="0" applyNumberFormat="1" applyFont="1" applyFill="1" applyAlignment="1">
      <alignment horizontal="center"/>
    </xf>
    <xf numFmtId="164" fontId="7" fillId="6" borderId="0" xfId="0" applyNumberFormat="1" applyFont="1" applyFill="1" applyAlignment="1">
      <alignment horizontal="center"/>
    </xf>
    <xf numFmtId="0" fontId="7" fillId="6"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2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2" t="s">
        <v>2</v>
      </c>
      <c r="D1" s="42"/>
      <c r="E1" s="42"/>
    </row>
    <row r="2" spans="1:5" ht="85.5" customHeight="1" x14ac:dyDescent="0.2">
      <c r="A2" s="12">
        <v>34</v>
      </c>
      <c r="B2" s="12" t="s">
        <v>3</v>
      </c>
      <c r="C2" s="41" t="s">
        <v>4</v>
      </c>
      <c r="D2" s="41"/>
      <c r="E2" s="41"/>
    </row>
    <row r="3" spans="1:5" ht="64.5" customHeight="1" x14ac:dyDescent="0.2">
      <c r="A3" s="12">
        <v>54</v>
      </c>
      <c r="B3" s="12" t="s">
        <v>5</v>
      </c>
      <c r="C3" s="41" t="s">
        <v>6</v>
      </c>
      <c r="D3" s="41"/>
      <c r="E3" s="41"/>
    </row>
    <row r="4" spans="1:5" ht="69" customHeight="1" x14ac:dyDescent="0.2">
      <c r="A4" s="12">
        <v>54</v>
      </c>
      <c r="B4" s="12" t="s">
        <v>7</v>
      </c>
      <c r="C4" s="41" t="s">
        <v>8</v>
      </c>
      <c r="D4" s="41"/>
      <c r="E4" s="41"/>
    </row>
    <row r="10" spans="1:5" ht="15.75" x14ac:dyDescent="0.2">
      <c r="B10" s="40" t="s">
        <v>46</v>
      </c>
      <c r="C10" s="40"/>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40" t="s">
        <v>45</v>
      </c>
      <c r="C26" s="40"/>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0" t="s">
        <v>47</v>
      </c>
      <c r="C34" s="40"/>
    </row>
    <row r="36" spans="2:3" x14ac:dyDescent="0.2">
      <c r="B36" s="20"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28"/>
  <sheetViews>
    <sheetView showGridLines="0" tabSelected="1" zoomScale="90" zoomScaleNormal="90" workbookViewId="0">
      <selection activeCell="A10" sqref="A10"/>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14" width="44.5703125" customWidth="1"/>
    <col min="15" max="253" width="11.42578125" customWidth="1"/>
  </cols>
  <sheetData>
    <row r="1" spans="1:14" ht="27.75" customHeight="1" x14ac:dyDescent="0.2">
      <c r="A1" s="3" t="s">
        <v>24</v>
      </c>
      <c r="B1" s="17">
        <v>4</v>
      </c>
      <c r="C1" s="45" t="s">
        <v>25</v>
      </c>
      <c r="D1" s="46"/>
      <c r="F1" s="3" t="s">
        <v>26</v>
      </c>
      <c r="G1" s="7" t="s">
        <v>27</v>
      </c>
      <c r="H1" s="6">
        <f>COUNTIF(Formato!$L$10:$L$224,B1)</f>
        <v>174</v>
      </c>
      <c r="I1" s="47" t="s">
        <v>28</v>
      </c>
      <c r="J1" s="48"/>
      <c r="K1" s="48"/>
      <c r="L1" s="48"/>
    </row>
    <row r="2" spans="1:14" ht="29.25" customHeight="1" thickBot="1" x14ac:dyDescent="0.25">
      <c r="B2" s="18" t="str">
        <f>IF(B1&gt;0, CHOOSE(B1,"Enero", "Febrero", "Marzo", "Abril", "Mayo", "Junio", "Julio", "Agosto","Septiembre","Octubre","Noviembre","Diciembre"),"Escriba arriba número de mes a reportar")</f>
        <v>Abril</v>
      </c>
      <c r="F2" s="4"/>
      <c r="G2" s="8" t="s">
        <v>29</v>
      </c>
      <c r="H2" s="6">
        <f>COUNTIF(Formato!$M$10:$M$224,B1)</f>
        <v>169</v>
      </c>
      <c r="I2" s="47" t="s">
        <v>30</v>
      </c>
      <c r="J2" s="48"/>
      <c r="K2" s="48"/>
      <c r="L2" s="48"/>
    </row>
    <row r="3" spans="1:14" ht="18.75" thickBot="1" x14ac:dyDescent="0.25">
      <c r="A3" s="3" t="s">
        <v>31</v>
      </c>
      <c r="B3" s="17">
        <v>2024</v>
      </c>
      <c r="D3" s="4"/>
      <c r="E3" s="14"/>
      <c r="F3" s="13"/>
      <c r="M3" s="21" t="s">
        <v>32</v>
      </c>
    </row>
    <row r="4" spans="1:14" ht="32.25" customHeight="1" x14ac:dyDescent="0.2">
      <c r="M4" s="22">
        <v>1</v>
      </c>
      <c r="N4" s="28" t="s">
        <v>33</v>
      </c>
    </row>
    <row r="5" spans="1:14" ht="77.25" thickBot="1" x14ac:dyDescent="0.25">
      <c r="F5" s="9"/>
      <c r="M5" s="23">
        <v>2</v>
      </c>
      <c r="N5" s="27" t="s">
        <v>34</v>
      </c>
    </row>
    <row r="6" spans="1:14" ht="18" customHeight="1" x14ac:dyDescent="0.25">
      <c r="A6" s="44" t="s">
        <v>35</v>
      </c>
      <c r="B6" s="44"/>
      <c r="C6" s="44"/>
      <c r="D6" s="44"/>
      <c r="E6" s="44"/>
      <c r="F6" s="44"/>
      <c r="G6" s="44"/>
      <c r="H6" s="44"/>
      <c r="I6" s="44"/>
    </row>
    <row r="7" spans="1:14" x14ac:dyDescent="0.2">
      <c r="D7" s="49" t="s">
        <v>62</v>
      </c>
      <c r="E7" s="49"/>
      <c r="F7" s="49"/>
    </row>
    <row r="9" spans="1:14" s="2" customFormat="1" ht="44.25" customHeight="1" thickBot="1" x14ac:dyDescent="0.25">
      <c r="A9" s="19" t="s">
        <v>51</v>
      </c>
      <c r="B9" s="19" t="s">
        <v>57</v>
      </c>
      <c r="C9" s="26" t="s">
        <v>36</v>
      </c>
      <c r="D9" s="19" t="s">
        <v>37</v>
      </c>
      <c r="E9" s="26" t="s">
        <v>20</v>
      </c>
      <c r="F9" s="26" t="s">
        <v>9</v>
      </c>
      <c r="G9" s="26" t="s">
        <v>38</v>
      </c>
      <c r="H9" s="26" t="s">
        <v>56</v>
      </c>
      <c r="I9" s="26" t="s">
        <v>39</v>
      </c>
      <c r="J9" s="26" t="s">
        <v>58</v>
      </c>
      <c r="K9" s="26" t="s">
        <v>40</v>
      </c>
      <c r="L9" s="15" t="s">
        <v>41</v>
      </c>
      <c r="M9" s="15" t="s">
        <v>42</v>
      </c>
    </row>
    <row r="10" spans="1:14" ht="15" x14ac:dyDescent="0.2">
      <c r="A10" s="29">
        <v>240474424000131</v>
      </c>
      <c r="B10" s="25" t="s">
        <v>68</v>
      </c>
      <c r="C10" s="24">
        <v>45351</v>
      </c>
      <c r="D10" s="25" t="s">
        <v>69</v>
      </c>
      <c r="E10" s="32" t="s">
        <v>23</v>
      </c>
      <c r="F10" s="31" t="s">
        <v>17</v>
      </c>
      <c r="G10" s="33">
        <v>45386</v>
      </c>
      <c r="H10" s="36" t="s">
        <v>64</v>
      </c>
      <c r="I10" s="31"/>
      <c r="J10" s="31" t="s">
        <v>49</v>
      </c>
      <c r="K10" s="31" t="s">
        <v>65</v>
      </c>
      <c r="L10" s="34">
        <f>IF(Formato!$C10&lt;&gt;"",MONTH(C10),"")</f>
        <v>2</v>
      </c>
      <c r="M10" s="35">
        <f>IF(Formato!$G10&lt;&gt;"",MONTH(G10),"")</f>
        <v>4</v>
      </c>
    </row>
    <row r="11" spans="1:14" ht="15" x14ac:dyDescent="0.2">
      <c r="A11" s="30">
        <v>240474424000135</v>
      </c>
      <c r="B11" s="25" t="s">
        <v>63</v>
      </c>
      <c r="C11" s="33">
        <v>45355</v>
      </c>
      <c r="D11" s="31" t="s">
        <v>72</v>
      </c>
      <c r="E11" s="32" t="s">
        <v>23</v>
      </c>
      <c r="F11" s="31" t="s">
        <v>17</v>
      </c>
      <c r="G11" s="33">
        <v>45391</v>
      </c>
      <c r="H11" s="36" t="s">
        <v>64</v>
      </c>
      <c r="I11" s="31"/>
      <c r="J11" s="31" t="s">
        <v>49</v>
      </c>
      <c r="K11" s="31" t="s">
        <v>65</v>
      </c>
      <c r="L11" s="34">
        <f>IF(Formato!$C11&lt;&gt;"",MONTH(C11),"")</f>
        <v>3</v>
      </c>
      <c r="M11" s="35">
        <f>IF(Formato!$G11&lt;&gt;"",MONTH(G11),"")</f>
        <v>4</v>
      </c>
    </row>
    <row r="12" spans="1:14" ht="15" x14ac:dyDescent="0.2">
      <c r="A12" s="30">
        <v>240474424000137</v>
      </c>
      <c r="B12" s="31" t="s">
        <v>73</v>
      </c>
      <c r="C12" s="33">
        <v>45355</v>
      </c>
      <c r="D12" s="31" t="s">
        <v>74</v>
      </c>
      <c r="E12" s="32" t="s">
        <v>23</v>
      </c>
      <c r="F12" s="31" t="s">
        <v>17</v>
      </c>
      <c r="G12" s="33">
        <v>45391</v>
      </c>
      <c r="H12" s="36" t="s">
        <v>64</v>
      </c>
      <c r="I12" s="31"/>
      <c r="J12" s="31" t="s">
        <v>49</v>
      </c>
      <c r="K12" s="31" t="s">
        <v>65</v>
      </c>
      <c r="L12" s="34">
        <f>IF(Formato!$C12&lt;&gt;"",MONTH(C12),"")</f>
        <v>3</v>
      </c>
      <c r="M12" s="35">
        <f>IF(Formato!$G12&lt;&gt;"",MONTH(G12),"")</f>
        <v>4</v>
      </c>
    </row>
    <row r="13" spans="1:14" ht="15" x14ac:dyDescent="0.2">
      <c r="A13" s="30">
        <v>240474424000138</v>
      </c>
      <c r="B13" s="25" t="s">
        <v>63</v>
      </c>
      <c r="C13" s="33">
        <v>45355</v>
      </c>
      <c r="D13" s="31" t="s">
        <v>75</v>
      </c>
      <c r="E13" s="32" t="s">
        <v>23</v>
      </c>
      <c r="F13" s="31" t="s">
        <v>17</v>
      </c>
      <c r="G13" s="33">
        <v>45391</v>
      </c>
      <c r="H13" s="36" t="s">
        <v>64</v>
      </c>
      <c r="I13" s="31"/>
      <c r="J13" s="31" t="s">
        <v>49</v>
      </c>
      <c r="K13" s="31" t="s">
        <v>65</v>
      </c>
      <c r="L13" s="34">
        <f>IF(Formato!$C13&lt;&gt;"",MONTH(C13),"")</f>
        <v>3</v>
      </c>
      <c r="M13" s="35">
        <f>IF(Formato!$G13&lt;&gt;"",MONTH(G13),"")</f>
        <v>4</v>
      </c>
    </row>
    <row r="14" spans="1:14" ht="15" x14ac:dyDescent="0.2">
      <c r="A14" s="30">
        <v>240474424000139</v>
      </c>
      <c r="B14" s="25" t="s">
        <v>63</v>
      </c>
      <c r="C14" s="33">
        <v>45355</v>
      </c>
      <c r="D14" s="31" t="s">
        <v>76</v>
      </c>
      <c r="E14" s="32" t="s">
        <v>23</v>
      </c>
      <c r="F14" s="31" t="s">
        <v>17</v>
      </c>
      <c r="G14" s="33">
        <v>45391</v>
      </c>
      <c r="H14" s="36" t="s">
        <v>64</v>
      </c>
      <c r="I14" s="31"/>
      <c r="J14" s="31" t="s">
        <v>49</v>
      </c>
      <c r="K14" s="31" t="s">
        <v>65</v>
      </c>
      <c r="L14" s="34">
        <f>IF(Formato!$C14&lt;&gt;"",MONTH(C14),"")</f>
        <v>3</v>
      </c>
      <c r="M14" s="35">
        <f>IF(Formato!$G14&lt;&gt;"",MONTH(G14),"")</f>
        <v>4</v>
      </c>
    </row>
    <row r="15" spans="1:14" ht="15" x14ac:dyDescent="0.2">
      <c r="A15" s="30">
        <v>240474424000146</v>
      </c>
      <c r="B15" s="31" t="s">
        <v>77</v>
      </c>
      <c r="C15" s="33">
        <v>45356</v>
      </c>
      <c r="D15" s="31" t="s">
        <v>78</v>
      </c>
      <c r="E15" s="32" t="s">
        <v>23</v>
      </c>
      <c r="F15" s="31" t="s">
        <v>17</v>
      </c>
      <c r="G15" s="33">
        <v>45391</v>
      </c>
      <c r="H15" s="36" t="s">
        <v>64</v>
      </c>
      <c r="I15" s="31"/>
      <c r="J15" s="31" t="s">
        <v>49</v>
      </c>
      <c r="K15" s="31" t="s">
        <v>65</v>
      </c>
      <c r="L15" s="34">
        <f>IF(Formato!$C15&lt;&gt;"",MONTH(C15),"")</f>
        <v>3</v>
      </c>
      <c r="M15" s="35">
        <f>IF(Formato!$G15&lt;&gt;"",MONTH(G15),"")</f>
        <v>4</v>
      </c>
    </row>
    <row r="16" spans="1:14" ht="15" x14ac:dyDescent="0.2">
      <c r="A16" s="30">
        <v>240474424000147</v>
      </c>
      <c r="B16" s="31" t="s">
        <v>79</v>
      </c>
      <c r="C16" s="33">
        <v>45357</v>
      </c>
      <c r="D16" s="31" t="s">
        <v>80</v>
      </c>
      <c r="E16" s="32" t="s">
        <v>23</v>
      </c>
      <c r="F16" s="31" t="s">
        <v>17</v>
      </c>
      <c r="G16" s="33">
        <v>45393</v>
      </c>
      <c r="H16" s="36" t="s">
        <v>64</v>
      </c>
      <c r="I16" s="31"/>
      <c r="J16" s="31" t="s">
        <v>49</v>
      </c>
      <c r="K16" s="31" t="s">
        <v>65</v>
      </c>
      <c r="L16" s="34">
        <f>IF(Formato!$C16&lt;&gt;"",MONTH(C16),"")</f>
        <v>3</v>
      </c>
      <c r="M16" s="35">
        <f>IF(Formato!$G16&lt;&gt;"",MONTH(G16),"")</f>
        <v>4</v>
      </c>
    </row>
    <row r="17" spans="1:13" ht="15" x14ac:dyDescent="0.2">
      <c r="A17" s="30">
        <v>240474424000148</v>
      </c>
      <c r="B17" s="31" t="s">
        <v>81</v>
      </c>
      <c r="C17" s="33">
        <v>45357</v>
      </c>
      <c r="D17" s="25" t="s">
        <v>82</v>
      </c>
      <c r="E17" s="32" t="s">
        <v>23</v>
      </c>
      <c r="F17" s="31" t="s">
        <v>17</v>
      </c>
      <c r="G17" s="33">
        <v>45391</v>
      </c>
      <c r="H17" s="36" t="s">
        <v>64</v>
      </c>
      <c r="I17" s="31"/>
      <c r="J17" s="31" t="s">
        <v>49</v>
      </c>
      <c r="K17" s="31" t="s">
        <v>65</v>
      </c>
      <c r="L17" s="34">
        <f>IF(Formato!$C17&lt;&gt;"",MONTH(C17),"")</f>
        <v>3</v>
      </c>
      <c r="M17" s="35">
        <f>IF(Formato!$G17&lt;&gt;"",MONTH(G17),"")</f>
        <v>4</v>
      </c>
    </row>
    <row r="18" spans="1:13" ht="15" x14ac:dyDescent="0.2">
      <c r="A18" s="30">
        <v>240474424000149</v>
      </c>
      <c r="B18" s="31" t="s">
        <v>70</v>
      </c>
      <c r="C18" s="33">
        <v>45358</v>
      </c>
      <c r="D18" s="31" t="s">
        <v>83</v>
      </c>
      <c r="E18" s="32" t="s">
        <v>23</v>
      </c>
      <c r="F18" s="31" t="s">
        <v>17</v>
      </c>
      <c r="G18" s="33">
        <v>45394</v>
      </c>
      <c r="H18" s="36" t="s">
        <v>64</v>
      </c>
      <c r="I18" s="31"/>
      <c r="J18" s="31" t="s">
        <v>49</v>
      </c>
      <c r="K18" s="31" t="s">
        <v>65</v>
      </c>
      <c r="L18" s="34">
        <f>IF(Formato!$C18&lt;&gt;"",MONTH(C18),"")</f>
        <v>3</v>
      </c>
      <c r="M18" s="35">
        <f>IF(Formato!$G18&lt;&gt;"",MONTH(G18),"")</f>
        <v>4</v>
      </c>
    </row>
    <row r="19" spans="1:13" ht="15" x14ac:dyDescent="0.2">
      <c r="A19" s="30">
        <v>240474424000150</v>
      </c>
      <c r="B19" s="31" t="s">
        <v>70</v>
      </c>
      <c r="C19" s="33">
        <v>45358</v>
      </c>
      <c r="D19" s="31" t="s">
        <v>84</v>
      </c>
      <c r="E19" s="32" t="s">
        <v>23</v>
      </c>
      <c r="F19" s="31" t="s">
        <v>17</v>
      </c>
      <c r="G19" s="33">
        <v>45394</v>
      </c>
      <c r="H19" s="36" t="s">
        <v>64</v>
      </c>
      <c r="I19" s="31"/>
      <c r="J19" s="31" t="s">
        <v>49</v>
      </c>
      <c r="K19" s="31" t="s">
        <v>65</v>
      </c>
      <c r="L19" s="34">
        <f>IF(Formato!$C19&lt;&gt;"",MONTH(C19),"")</f>
        <v>3</v>
      </c>
      <c r="M19" s="35">
        <f>IF(Formato!$G19&lt;&gt;"",MONTH(G19),"")</f>
        <v>4</v>
      </c>
    </row>
    <row r="20" spans="1:13" ht="15" x14ac:dyDescent="0.2">
      <c r="A20" s="30">
        <v>240474424000153</v>
      </c>
      <c r="B20" s="31" t="s">
        <v>85</v>
      </c>
      <c r="C20" s="33">
        <v>45362</v>
      </c>
      <c r="D20" s="31" t="s">
        <v>86</v>
      </c>
      <c r="E20" s="32" t="s">
        <v>23</v>
      </c>
      <c r="F20" s="31" t="s">
        <v>17</v>
      </c>
      <c r="G20" s="33">
        <v>45384</v>
      </c>
      <c r="H20" s="36" t="s">
        <v>64</v>
      </c>
      <c r="I20" s="31"/>
      <c r="J20" s="31" t="s">
        <v>49</v>
      </c>
      <c r="K20" s="31" t="s">
        <v>65</v>
      </c>
      <c r="L20" s="34">
        <f>IF(Formato!$C20&lt;&gt;"",MONTH(C20),"")</f>
        <v>3</v>
      </c>
      <c r="M20" s="35">
        <f>IF(Formato!$G20&lt;&gt;"",MONTH(G20),"")</f>
        <v>4</v>
      </c>
    </row>
    <row r="21" spans="1:13" ht="15" x14ac:dyDescent="0.2">
      <c r="A21" s="30">
        <v>240474424000154</v>
      </c>
      <c r="B21" s="31" t="s">
        <v>79</v>
      </c>
      <c r="C21" s="33">
        <v>45362</v>
      </c>
      <c r="D21" s="31" t="s">
        <v>87</v>
      </c>
      <c r="E21" s="32" t="s">
        <v>23</v>
      </c>
      <c r="F21" s="31" t="s">
        <v>17</v>
      </c>
      <c r="G21" s="33">
        <v>45384</v>
      </c>
      <c r="H21" s="36" t="s">
        <v>64</v>
      </c>
      <c r="I21" s="31"/>
      <c r="J21" s="31" t="s">
        <v>49</v>
      </c>
      <c r="K21" s="31" t="s">
        <v>65</v>
      </c>
      <c r="L21" s="34">
        <f>IF(Formato!$C21&lt;&gt;"",MONTH(C21),"")</f>
        <v>3</v>
      </c>
      <c r="M21" s="35">
        <f>IF(Formato!$G21&lt;&gt;"",MONTH(G21),"")</f>
        <v>4</v>
      </c>
    </row>
    <row r="22" spans="1:13" ht="15" x14ac:dyDescent="0.2">
      <c r="A22" s="30">
        <v>240474424000155</v>
      </c>
      <c r="B22" s="31" t="s">
        <v>88</v>
      </c>
      <c r="C22" s="33">
        <v>45362</v>
      </c>
      <c r="D22" s="31" t="s">
        <v>89</v>
      </c>
      <c r="E22" s="32" t="s">
        <v>23</v>
      </c>
      <c r="F22" s="31" t="s">
        <v>17</v>
      </c>
      <c r="G22" s="33">
        <v>45384</v>
      </c>
      <c r="H22" s="36" t="s">
        <v>64</v>
      </c>
      <c r="I22" s="31"/>
      <c r="J22" s="31" t="s">
        <v>49</v>
      </c>
      <c r="K22" s="31" t="s">
        <v>65</v>
      </c>
      <c r="L22" s="34">
        <f>IF(Formato!$C22&lt;&gt;"",MONTH(C22),"")</f>
        <v>3</v>
      </c>
      <c r="M22" s="35">
        <f>IF(Formato!$G22&lt;&gt;"",MONTH(G22),"")</f>
        <v>4</v>
      </c>
    </row>
    <row r="23" spans="1:13" ht="15" x14ac:dyDescent="0.2">
      <c r="A23" s="30">
        <v>240474424000157</v>
      </c>
      <c r="B23" s="31" t="s">
        <v>90</v>
      </c>
      <c r="C23" s="33">
        <v>45362</v>
      </c>
      <c r="D23" s="31" t="s">
        <v>91</v>
      </c>
      <c r="E23" s="32" t="s">
        <v>23</v>
      </c>
      <c r="F23" s="31" t="s">
        <v>17</v>
      </c>
      <c r="G23" s="33">
        <v>45397</v>
      </c>
      <c r="H23" s="36" t="s">
        <v>64</v>
      </c>
      <c r="I23" s="31"/>
      <c r="J23" s="31" t="s">
        <v>49</v>
      </c>
      <c r="K23" s="31" t="s">
        <v>65</v>
      </c>
      <c r="L23" s="34">
        <f>IF(Formato!$C23&lt;&gt;"",MONTH(C23),"")</f>
        <v>3</v>
      </c>
      <c r="M23" s="35">
        <f>IF(Formato!$G23&lt;&gt;"",MONTH(G23),"")</f>
        <v>4</v>
      </c>
    </row>
    <row r="24" spans="1:13" ht="15" x14ac:dyDescent="0.2">
      <c r="A24" s="30">
        <v>240474424000158</v>
      </c>
      <c r="B24" s="31" t="s">
        <v>90</v>
      </c>
      <c r="C24" s="33">
        <v>45362</v>
      </c>
      <c r="D24" s="31" t="s">
        <v>92</v>
      </c>
      <c r="E24" s="32" t="s">
        <v>23</v>
      </c>
      <c r="F24" s="31" t="s">
        <v>17</v>
      </c>
      <c r="G24" s="33">
        <v>45397</v>
      </c>
      <c r="H24" s="36" t="s">
        <v>64</v>
      </c>
      <c r="I24" s="31"/>
      <c r="J24" s="31" t="s">
        <v>49</v>
      </c>
      <c r="K24" s="31" t="s">
        <v>65</v>
      </c>
      <c r="L24" s="34">
        <f>IF(Formato!$C24&lt;&gt;"",MONTH(C24),"")</f>
        <v>3</v>
      </c>
      <c r="M24" s="35">
        <f>IF(Formato!$G24&lt;&gt;"",MONTH(G24),"")</f>
        <v>4</v>
      </c>
    </row>
    <row r="25" spans="1:13" ht="15" x14ac:dyDescent="0.2">
      <c r="A25" s="30">
        <v>240474424000159</v>
      </c>
      <c r="B25" s="31" t="s">
        <v>90</v>
      </c>
      <c r="C25" s="33">
        <v>45363</v>
      </c>
      <c r="D25" s="31" t="s">
        <v>93</v>
      </c>
      <c r="E25" s="32" t="s">
        <v>23</v>
      </c>
      <c r="F25" s="31" t="s">
        <v>17</v>
      </c>
      <c r="G25" s="33">
        <v>45399</v>
      </c>
      <c r="H25" s="36" t="s">
        <v>64</v>
      </c>
      <c r="I25" s="31"/>
      <c r="J25" s="31" t="s">
        <v>49</v>
      </c>
      <c r="K25" s="31" t="s">
        <v>65</v>
      </c>
      <c r="L25" s="34">
        <f>IF(Formato!$C25&lt;&gt;"",MONTH(C25),"")</f>
        <v>3</v>
      </c>
      <c r="M25" s="35">
        <f>IF(Formato!$G25&lt;&gt;"",MONTH(G25),"")</f>
        <v>4</v>
      </c>
    </row>
    <row r="26" spans="1:13" ht="15" x14ac:dyDescent="0.2">
      <c r="A26" s="30">
        <v>240474424000160</v>
      </c>
      <c r="B26" s="31" t="s">
        <v>94</v>
      </c>
      <c r="C26" s="33">
        <v>45363</v>
      </c>
      <c r="D26" s="31" t="s">
        <v>95</v>
      </c>
      <c r="E26" s="32" t="s">
        <v>23</v>
      </c>
      <c r="F26" s="31" t="s">
        <v>17</v>
      </c>
      <c r="G26" s="33">
        <v>45399</v>
      </c>
      <c r="H26" s="36" t="s">
        <v>64</v>
      </c>
      <c r="I26" s="31"/>
      <c r="J26" s="31" t="s">
        <v>49</v>
      </c>
      <c r="K26" s="31" t="s">
        <v>65</v>
      </c>
      <c r="L26" s="34">
        <f>IF(Formato!$C26&lt;&gt;"",MONTH(C26),"")</f>
        <v>3</v>
      </c>
      <c r="M26" s="35">
        <f>IF(Formato!$G26&lt;&gt;"",MONTH(G26),"")</f>
        <v>4</v>
      </c>
    </row>
    <row r="27" spans="1:13" ht="15" x14ac:dyDescent="0.2">
      <c r="A27" s="30">
        <v>240474424000161</v>
      </c>
      <c r="B27" s="31" t="s">
        <v>96</v>
      </c>
      <c r="C27" s="33">
        <v>45364</v>
      </c>
      <c r="D27" s="31" t="s">
        <v>97</v>
      </c>
      <c r="E27" s="32" t="s">
        <v>23</v>
      </c>
      <c r="F27" s="31" t="s">
        <v>17</v>
      </c>
      <c r="G27" s="33">
        <v>45393</v>
      </c>
      <c r="H27" s="36" t="s">
        <v>64</v>
      </c>
      <c r="I27" s="31"/>
      <c r="J27" s="31" t="s">
        <v>49</v>
      </c>
      <c r="K27" s="31" t="s">
        <v>65</v>
      </c>
      <c r="L27" s="34">
        <f>IF(Formato!$C27&lt;&gt;"",MONTH(C27),"")</f>
        <v>3</v>
      </c>
      <c r="M27" s="35">
        <f>IF(Formato!$G27&lt;&gt;"",MONTH(G27),"")</f>
        <v>4</v>
      </c>
    </row>
    <row r="28" spans="1:13" ht="15" x14ac:dyDescent="0.2">
      <c r="A28" s="30">
        <v>240474424000167</v>
      </c>
      <c r="B28" s="25" t="s">
        <v>63</v>
      </c>
      <c r="C28" s="33">
        <v>45366</v>
      </c>
      <c r="D28" s="31" t="s">
        <v>98</v>
      </c>
      <c r="E28" s="32" t="s">
        <v>23</v>
      </c>
      <c r="F28" s="31" t="s">
        <v>17</v>
      </c>
      <c r="G28" s="33">
        <v>45390</v>
      </c>
      <c r="H28" s="36" t="s">
        <v>64</v>
      </c>
      <c r="I28" s="31"/>
      <c r="J28" s="31" t="s">
        <v>49</v>
      </c>
      <c r="K28" s="31" t="s">
        <v>65</v>
      </c>
      <c r="L28" s="34">
        <f>IF(Formato!$C28&lt;&gt;"",MONTH(C28),"")</f>
        <v>3</v>
      </c>
      <c r="M28" s="35">
        <f>IF(Formato!$G28&lt;&gt;"",MONTH(G28),"")</f>
        <v>4</v>
      </c>
    </row>
    <row r="29" spans="1:13" ht="15" x14ac:dyDescent="0.2">
      <c r="A29" s="30">
        <v>240474424000168</v>
      </c>
      <c r="B29" s="31" t="s">
        <v>99</v>
      </c>
      <c r="C29" s="33">
        <v>45370</v>
      </c>
      <c r="D29" s="31" t="s">
        <v>100</v>
      </c>
      <c r="E29" s="32" t="s">
        <v>23</v>
      </c>
      <c r="F29" s="31" t="s">
        <v>17</v>
      </c>
      <c r="G29" s="33">
        <v>45405</v>
      </c>
      <c r="H29" s="36" t="s">
        <v>64</v>
      </c>
      <c r="I29" s="31"/>
      <c r="J29" s="31" t="s">
        <v>49</v>
      </c>
      <c r="K29" s="31" t="s">
        <v>65</v>
      </c>
      <c r="L29" s="34">
        <f>IF(Formato!$C29&lt;&gt;"",MONTH(C29),"")</f>
        <v>3</v>
      </c>
      <c r="M29" s="35">
        <f>IF(Formato!$G29&lt;&gt;"",MONTH(G29),"")</f>
        <v>4</v>
      </c>
    </row>
    <row r="30" spans="1:13" ht="15" x14ac:dyDescent="0.2">
      <c r="A30" s="30">
        <v>240474424000169</v>
      </c>
      <c r="B30" s="31" t="s">
        <v>101</v>
      </c>
      <c r="C30" s="33">
        <v>45370</v>
      </c>
      <c r="D30" s="31" t="s">
        <v>102</v>
      </c>
      <c r="E30" s="32" t="s">
        <v>23</v>
      </c>
      <c r="F30" s="31" t="s">
        <v>17</v>
      </c>
      <c r="G30" s="33">
        <v>45391</v>
      </c>
      <c r="H30" s="36" t="s">
        <v>64</v>
      </c>
      <c r="I30" s="31"/>
      <c r="J30" s="31" t="s">
        <v>49</v>
      </c>
      <c r="K30" s="31" t="s">
        <v>65</v>
      </c>
      <c r="L30" s="34">
        <f>IF(Formato!$C30&lt;&gt;"",MONTH(C30),"")</f>
        <v>3</v>
      </c>
      <c r="M30" s="35">
        <f>IF(Formato!$G30&lt;&gt;"",MONTH(G30),"")</f>
        <v>4</v>
      </c>
    </row>
    <row r="31" spans="1:13" ht="15" x14ac:dyDescent="0.2">
      <c r="A31" s="30">
        <v>240474424000170</v>
      </c>
      <c r="B31" s="31" t="s">
        <v>103</v>
      </c>
      <c r="C31" s="33">
        <v>45370</v>
      </c>
      <c r="D31" s="31" t="s">
        <v>104</v>
      </c>
      <c r="E31" s="32" t="s">
        <v>23</v>
      </c>
      <c r="F31" s="31" t="s">
        <v>17</v>
      </c>
      <c r="G31" s="33">
        <v>45391</v>
      </c>
      <c r="H31" s="36" t="s">
        <v>64</v>
      </c>
      <c r="I31" s="31"/>
      <c r="J31" s="31" t="s">
        <v>49</v>
      </c>
      <c r="K31" s="31" t="s">
        <v>65</v>
      </c>
      <c r="L31" s="34">
        <f>IF(Formato!$C31&lt;&gt;"",MONTH(C31),"")</f>
        <v>3</v>
      </c>
      <c r="M31" s="35">
        <f>IF(Formato!$G31&lt;&gt;"",MONTH(G31),"")</f>
        <v>4</v>
      </c>
    </row>
    <row r="32" spans="1:13" ht="15" x14ac:dyDescent="0.2">
      <c r="A32" s="30">
        <v>240474424000173</v>
      </c>
      <c r="B32" s="31" t="s">
        <v>67</v>
      </c>
      <c r="C32" s="33">
        <v>45370</v>
      </c>
      <c r="D32" s="31" t="s">
        <v>105</v>
      </c>
      <c r="E32" s="32" t="s">
        <v>23</v>
      </c>
      <c r="F32" s="31" t="s">
        <v>17</v>
      </c>
      <c r="G32" s="33">
        <v>45383</v>
      </c>
      <c r="H32" s="36" t="s">
        <v>64</v>
      </c>
      <c r="I32" s="31"/>
      <c r="J32" s="31" t="s">
        <v>49</v>
      </c>
      <c r="K32" s="31" t="s">
        <v>65</v>
      </c>
      <c r="L32" s="34">
        <f>IF(Formato!$C32&lt;&gt;"",MONTH(C32),"")</f>
        <v>3</v>
      </c>
      <c r="M32" s="35">
        <f>IF(Formato!$G32&lt;&gt;"",MONTH(G32),"")</f>
        <v>4</v>
      </c>
    </row>
    <row r="33" spans="1:13" ht="15" x14ac:dyDescent="0.2">
      <c r="A33" s="30">
        <v>240474424000174</v>
      </c>
      <c r="B33" s="31" t="s">
        <v>67</v>
      </c>
      <c r="C33" s="33">
        <v>45370</v>
      </c>
      <c r="D33" s="31" t="s">
        <v>106</v>
      </c>
      <c r="E33" s="32" t="s">
        <v>23</v>
      </c>
      <c r="F33" s="31" t="s">
        <v>17</v>
      </c>
      <c r="G33" s="33">
        <v>45391</v>
      </c>
      <c r="H33" s="36" t="s">
        <v>64</v>
      </c>
      <c r="I33" s="31"/>
      <c r="J33" s="31" t="s">
        <v>49</v>
      </c>
      <c r="K33" s="31" t="s">
        <v>65</v>
      </c>
      <c r="L33" s="34">
        <f>IF(Formato!$C33&lt;&gt;"",MONTH(C33),"")</f>
        <v>3</v>
      </c>
      <c r="M33" s="35">
        <f>IF(Formato!$G33&lt;&gt;"",MONTH(G33),"")</f>
        <v>4</v>
      </c>
    </row>
    <row r="34" spans="1:13" ht="15" x14ac:dyDescent="0.2">
      <c r="A34" s="30">
        <v>240474424000175</v>
      </c>
      <c r="B34" s="31" t="s">
        <v>67</v>
      </c>
      <c r="C34" s="33">
        <v>45370</v>
      </c>
      <c r="D34" s="31" t="s">
        <v>107</v>
      </c>
      <c r="E34" s="32" t="s">
        <v>23</v>
      </c>
      <c r="F34" s="31" t="s">
        <v>17</v>
      </c>
      <c r="G34" s="33">
        <v>45391</v>
      </c>
      <c r="H34" s="36" t="s">
        <v>64</v>
      </c>
      <c r="I34" s="31"/>
      <c r="J34" s="31" t="s">
        <v>49</v>
      </c>
      <c r="K34" s="31" t="s">
        <v>65</v>
      </c>
      <c r="L34" s="34">
        <f>IF(Formato!$C34&lt;&gt;"",MONTH(C34),"")</f>
        <v>3</v>
      </c>
      <c r="M34" s="35">
        <f>IF(Formato!$G34&lt;&gt;"",MONTH(G34),"")</f>
        <v>4</v>
      </c>
    </row>
    <row r="35" spans="1:13" ht="15" x14ac:dyDescent="0.2">
      <c r="A35" s="30">
        <v>240474424000176</v>
      </c>
      <c r="B35" s="31" t="s">
        <v>67</v>
      </c>
      <c r="C35" s="33">
        <v>45370</v>
      </c>
      <c r="D35" s="31" t="s">
        <v>108</v>
      </c>
      <c r="E35" s="32" t="s">
        <v>23</v>
      </c>
      <c r="F35" s="31" t="s">
        <v>17</v>
      </c>
      <c r="G35" s="33">
        <v>45391</v>
      </c>
      <c r="H35" s="36" t="s">
        <v>64</v>
      </c>
      <c r="I35" s="31"/>
      <c r="J35" s="31" t="s">
        <v>49</v>
      </c>
      <c r="K35" s="31" t="s">
        <v>65</v>
      </c>
      <c r="L35" s="34">
        <f>IF(Formato!$C35&lt;&gt;"",MONTH(C35),"")</f>
        <v>3</v>
      </c>
      <c r="M35" s="35">
        <f>IF(Formato!$G35&lt;&gt;"",MONTH(G35),"")</f>
        <v>4</v>
      </c>
    </row>
    <row r="36" spans="1:13" ht="15" x14ac:dyDescent="0.2">
      <c r="A36" s="30">
        <v>240474424000177</v>
      </c>
      <c r="B36" s="31" t="s">
        <v>67</v>
      </c>
      <c r="C36" s="33">
        <v>45370</v>
      </c>
      <c r="D36" s="31" t="s">
        <v>109</v>
      </c>
      <c r="E36" s="32" t="s">
        <v>23</v>
      </c>
      <c r="F36" s="31" t="s">
        <v>17</v>
      </c>
      <c r="G36" s="33">
        <v>45391</v>
      </c>
      <c r="H36" s="36" t="s">
        <v>64</v>
      </c>
      <c r="I36" s="31"/>
      <c r="J36" s="31" t="s">
        <v>49</v>
      </c>
      <c r="K36" s="31" t="s">
        <v>65</v>
      </c>
      <c r="L36" s="34">
        <f>IF(Formato!$C36&lt;&gt;"",MONTH(C36),"")</f>
        <v>3</v>
      </c>
      <c r="M36" s="35">
        <f>IF(Formato!$G36&lt;&gt;"",MONTH(G36),"")</f>
        <v>4</v>
      </c>
    </row>
    <row r="37" spans="1:13" ht="15" x14ac:dyDescent="0.2">
      <c r="A37" s="30">
        <v>240474424000179</v>
      </c>
      <c r="B37" s="31" t="s">
        <v>67</v>
      </c>
      <c r="C37" s="33">
        <v>45370</v>
      </c>
      <c r="D37" s="31" t="s">
        <v>110</v>
      </c>
      <c r="E37" s="32" t="s">
        <v>23</v>
      </c>
      <c r="F37" s="31" t="s">
        <v>17</v>
      </c>
      <c r="G37" s="33">
        <v>45391</v>
      </c>
      <c r="H37" s="36" t="s">
        <v>64</v>
      </c>
      <c r="I37" s="31"/>
      <c r="J37" s="31" t="s">
        <v>49</v>
      </c>
      <c r="K37" s="31" t="s">
        <v>65</v>
      </c>
      <c r="L37" s="34">
        <f>IF(Formato!$C37&lt;&gt;"",MONTH(C37),"")</f>
        <v>3</v>
      </c>
      <c r="M37" s="35">
        <f>IF(Formato!$G37&lt;&gt;"",MONTH(G37),"")</f>
        <v>4</v>
      </c>
    </row>
    <row r="38" spans="1:13" ht="15" x14ac:dyDescent="0.2">
      <c r="A38" s="30">
        <v>240474424000180</v>
      </c>
      <c r="B38" s="31" t="s">
        <v>67</v>
      </c>
      <c r="C38" s="33">
        <v>45370</v>
      </c>
      <c r="D38" s="31" t="s">
        <v>111</v>
      </c>
      <c r="E38" s="32" t="s">
        <v>23</v>
      </c>
      <c r="F38" s="31" t="s">
        <v>17</v>
      </c>
      <c r="G38" s="33">
        <v>45392</v>
      </c>
      <c r="H38" s="36" t="s">
        <v>64</v>
      </c>
      <c r="I38" s="31"/>
      <c r="J38" s="31" t="s">
        <v>49</v>
      </c>
      <c r="K38" s="31" t="s">
        <v>65</v>
      </c>
      <c r="L38" s="34">
        <f>IF(Formato!$C38&lt;&gt;"",MONTH(C38),"")</f>
        <v>3</v>
      </c>
      <c r="M38" s="35">
        <f>IF(Formato!$G38&lt;&gt;"",MONTH(G38),"")</f>
        <v>4</v>
      </c>
    </row>
    <row r="39" spans="1:13" ht="15" x14ac:dyDescent="0.2">
      <c r="A39" s="30">
        <v>240474424000181</v>
      </c>
      <c r="B39" s="31" t="s">
        <v>67</v>
      </c>
      <c r="C39" s="33">
        <v>45370</v>
      </c>
      <c r="D39" s="31" t="s">
        <v>112</v>
      </c>
      <c r="E39" s="32" t="s">
        <v>23</v>
      </c>
      <c r="F39" s="31" t="s">
        <v>17</v>
      </c>
      <c r="G39" s="33">
        <v>45390</v>
      </c>
      <c r="H39" s="36" t="s">
        <v>64</v>
      </c>
      <c r="I39" s="31"/>
      <c r="J39" s="31" t="s">
        <v>49</v>
      </c>
      <c r="K39" s="31" t="s">
        <v>65</v>
      </c>
      <c r="L39" s="34">
        <f>IF(Formato!$C39&lt;&gt;"",MONTH(C39),"")</f>
        <v>3</v>
      </c>
      <c r="M39" s="35">
        <f>IF(Formato!$G39&lt;&gt;"",MONTH(G39),"")</f>
        <v>4</v>
      </c>
    </row>
    <row r="40" spans="1:13" ht="15" x14ac:dyDescent="0.2">
      <c r="A40" s="30">
        <v>240474424000182</v>
      </c>
      <c r="B40" s="25" t="s">
        <v>63</v>
      </c>
      <c r="C40" s="33">
        <v>45370</v>
      </c>
      <c r="D40" s="31" t="s">
        <v>113</v>
      </c>
      <c r="E40" s="32" t="s">
        <v>23</v>
      </c>
      <c r="F40" s="31" t="s">
        <v>17</v>
      </c>
      <c r="G40" s="33">
        <v>45391</v>
      </c>
      <c r="H40" s="36" t="s">
        <v>64</v>
      </c>
      <c r="I40" s="31"/>
      <c r="J40" s="31" t="s">
        <v>49</v>
      </c>
      <c r="K40" s="31" t="s">
        <v>65</v>
      </c>
      <c r="L40" s="34">
        <f>IF(Formato!$C40&lt;&gt;"",MONTH(C40),"")</f>
        <v>3</v>
      </c>
      <c r="M40" s="35">
        <f>IF(Formato!$G40&lt;&gt;"",MONTH(G40),"")</f>
        <v>4</v>
      </c>
    </row>
    <row r="41" spans="1:13" ht="15" x14ac:dyDescent="0.2">
      <c r="A41" s="30">
        <v>240474424000183</v>
      </c>
      <c r="B41" s="25" t="s">
        <v>63</v>
      </c>
      <c r="C41" s="33">
        <v>45370</v>
      </c>
      <c r="D41" s="31" t="s">
        <v>114</v>
      </c>
      <c r="E41" s="32" t="s">
        <v>23</v>
      </c>
      <c r="F41" s="31" t="s">
        <v>17</v>
      </c>
      <c r="G41" s="33">
        <v>45391</v>
      </c>
      <c r="H41" s="36" t="s">
        <v>64</v>
      </c>
      <c r="I41" s="31"/>
      <c r="J41" s="31" t="s">
        <v>49</v>
      </c>
      <c r="K41" s="31" t="s">
        <v>65</v>
      </c>
      <c r="L41" s="34">
        <f>IF(Formato!$C41&lt;&gt;"",MONTH(C41),"")</f>
        <v>3</v>
      </c>
      <c r="M41" s="35">
        <f>IF(Formato!$G41&lt;&gt;"",MONTH(G41),"")</f>
        <v>4</v>
      </c>
    </row>
    <row r="42" spans="1:13" ht="15" x14ac:dyDescent="0.2">
      <c r="A42" s="30">
        <v>240474424000184</v>
      </c>
      <c r="B42" s="25" t="s">
        <v>63</v>
      </c>
      <c r="C42" s="33">
        <v>45370</v>
      </c>
      <c r="D42" s="31" t="s">
        <v>115</v>
      </c>
      <c r="E42" s="32" t="s">
        <v>23</v>
      </c>
      <c r="F42" s="31" t="s">
        <v>17</v>
      </c>
      <c r="G42" s="33">
        <v>45391</v>
      </c>
      <c r="H42" s="36" t="s">
        <v>64</v>
      </c>
      <c r="I42" s="31"/>
      <c r="J42" s="31" t="s">
        <v>49</v>
      </c>
      <c r="K42" s="31" t="s">
        <v>65</v>
      </c>
      <c r="L42" s="34">
        <f>IF(Formato!$C42&lt;&gt;"",MONTH(C42),"")</f>
        <v>3</v>
      </c>
      <c r="M42" s="35">
        <f>IF(Formato!$G42&lt;&gt;"",MONTH(G42),"")</f>
        <v>4</v>
      </c>
    </row>
    <row r="43" spans="1:13" ht="15" x14ac:dyDescent="0.2">
      <c r="A43" s="30">
        <v>240474424000185</v>
      </c>
      <c r="B43" s="25" t="s">
        <v>63</v>
      </c>
      <c r="C43" s="33">
        <v>45370</v>
      </c>
      <c r="D43" s="31" t="s">
        <v>116</v>
      </c>
      <c r="E43" s="32" t="s">
        <v>23</v>
      </c>
      <c r="F43" s="31" t="s">
        <v>17</v>
      </c>
      <c r="G43" s="33">
        <v>45405</v>
      </c>
      <c r="H43" s="36" t="s">
        <v>64</v>
      </c>
      <c r="I43" s="31"/>
      <c r="J43" s="31" t="s">
        <v>49</v>
      </c>
      <c r="K43" s="31" t="s">
        <v>65</v>
      </c>
      <c r="L43" s="34">
        <f>IF(Formato!$C43&lt;&gt;"",MONTH(C43),"")</f>
        <v>3</v>
      </c>
      <c r="M43" s="35">
        <f>IF(Formato!$G43&lt;&gt;"",MONTH(G43),"")</f>
        <v>4</v>
      </c>
    </row>
    <row r="44" spans="1:13" ht="15" x14ac:dyDescent="0.2">
      <c r="A44" s="30">
        <v>240474424000186</v>
      </c>
      <c r="B44" s="25" t="s">
        <v>63</v>
      </c>
      <c r="C44" s="33">
        <v>45370</v>
      </c>
      <c r="D44" s="31" t="s">
        <v>117</v>
      </c>
      <c r="E44" s="32" t="s">
        <v>23</v>
      </c>
      <c r="F44" s="31" t="s">
        <v>17</v>
      </c>
      <c r="G44" s="33">
        <v>45383</v>
      </c>
      <c r="H44" s="36" t="s">
        <v>64</v>
      </c>
      <c r="I44" s="31"/>
      <c r="J44" s="31" t="s">
        <v>49</v>
      </c>
      <c r="K44" s="31" t="s">
        <v>65</v>
      </c>
      <c r="L44" s="34">
        <f>IF(Formato!$C44&lt;&gt;"",MONTH(C44),"")</f>
        <v>3</v>
      </c>
      <c r="M44" s="35">
        <f>IF(Formato!$G44&lt;&gt;"",MONTH(G44),"")</f>
        <v>4</v>
      </c>
    </row>
    <row r="45" spans="1:13" ht="15" x14ac:dyDescent="0.2">
      <c r="A45" s="30">
        <v>240474424000187</v>
      </c>
      <c r="B45" s="31" t="s">
        <v>118</v>
      </c>
      <c r="C45" s="33">
        <v>45371</v>
      </c>
      <c r="D45" s="31" t="s">
        <v>119</v>
      </c>
      <c r="E45" s="32" t="s">
        <v>23</v>
      </c>
      <c r="F45" s="31" t="s">
        <v>17</v>
      </c>
      <c r="G45" s="33">
        <v>45406</v>
      </c>
      <c r="H45" s="36" t="s">
        <v>64</v>
      </c>
      <c r="I45" s="31"/>
      <c r="J45" s="31" t="s">
        <v>49</v>
      </c>
      <c r="K45" s="31" t="s">
        <v>65</v>
      </c>
      <c r="L45" s="34">
        <f>IF(Formato!$C45&lt;&gt;"",MONTH(C45),"")</f>
        <v>3</v>
      </c>
      <c r="M45" s="35">
        <f>IF(Formato!$G45&lt;&gt;"",MONTH(G45),"")</f>
        <v>4</v>
      </c>
    </row>
    <row r="46" spans="1:13" ht="15" x14ac:dyDescent="0.2">
      <c r="A46" s="30">
        <v>240474424000188</v>
      </c>
      <c r="B46" s="31" t="s">
        <v>120</v>
      </c>
      <c r="C46" s="33">
        <v>45371</v>
      </c>
      <c r="D46" s="31" t="s">
        <v>119</v>
      </c>
      <c r="E46" s="32" t="s">
        <v>23</v>
      </c>
      <c r="F46" s="31" t="s">
        <v>17</v>
      </c>
      <c r="G46" s="33">
        <v>45392</v>
      </c>
      <c r="H46" s="36" t="s">
        <v>64</v>
      </c>
      <c r="I46" s="31"/>
      <c r="J46" s="31" t="s">
        <v>49</v>
      </c>
      <c r="K46" s="31" t="s">
        <v>65</v>
      </c>
      <c r="L46" s="34">
        <f>IF(Formato!$C46&lt;&gt;"",MONTH(C46),"")</f>
        <v>3</v>
      </c>
      <c r="M46" s="35">
        <f>IF(Formato!$G46&lt;&gt;"",MONTH(G46),"")</f>
        <v>4</v>
      </c>
    </row>
    <row r="47" spans="1:13" ht="15" x14ac:dyDescent="0.2">
      <c r="A47" s="30">
        <v>240474424000189</v>
      </c>
      <c r="B47" s="31" t="s">
        <v>96</v>
      </c>
      <c r="C47" s="33">
        <v>45373</v>
      </c>
      <c r="D47" s="31" t="s">
        <v>121</v>
      </c>
      <c r="E47" s="32" t="s">
        <v>23</v>
      </c>
      <c r="F47" s="31" t="s">
        <v>17</v>
      </c>
      <c r="G47" s="33">
        <v>45385</v>
      </c>
      <c r="H47" s="36" t="s">
        <v>64</v>
      </c>
      <c r="I47" s="31"/>
      <c r="J47" s="31" t="s">
        <v>49</v>
      </c>
      <c r="K47" s="31" t="s">
        <v>65</v>
      </c>
      <c r="L47" s="34">
        <f>IF(Formato!$C47&lt;&gt;"",MONTH(C47),"")</f>
        <v>3</v>
      </c>
      <c r="M47" s="35">
        <f>IF(Formato!$G47&lt;&gt;"",MONTH(G47),"")</f>
        <v>4</v>
      </c>
    </row>
    <row r="48" spans="1:13" ht="15" x14ac:dyDescent="0.2">
      <c r="A48" s="30">
        <v>240474424000190</v>
      </c>
      <c r="B48" s="31" t="s">
        <v>96</v>
      </c>
      <c r="C48" s="33">
        <v>45373</v>
      </c>
      <c r="D48" s="31" t="s">
        <v>122</v>
      </c>
      <c r="E48" s="32" t="s">
        <v>23</v>
      </c>
      <c r="F48" s="31" t="s">
        <v>17</v>
      </c>
      <c r="G48" s="33">
        <v>45391</v>
      </c>
      <c r="H48" s="36" t="s">
        <v>64</v>
      </c>
      <c r="I48" s="31"/>
      <c r="J48" s="31" t="s">
        <v>49</v>
      </c>
      <c r="K48" s="31" t="s">
        <v>65</v>
      </c>
      <c r="L48" s="34">
        <f>IF(Formato!$C48&lt;&gt;"",MONTH(C48),"")</f>
        <v>3</v>
      </c>
      <c r="M48" s="35">
        <f>IF(Formato!$G48&lt;&gt;"",MONTH(G48),"")</f>
        <v>4</v>
      </c>
    </row>
    <row r="49" spans="1:13" ht="15" x14ac:dyDescent="0.2">
      <c r="A49" s="29">
        <v>240474424000191</v>
      </c>
      <c r="B49" s="25" t="s">
        <v>123</v>
      </c>
      <c r="C49" s="24">
        <v>45383</v>
      </c>
      <c r="D49" s="25" t="s">
        <v>124</v>
      </c>
      <c r="E49" s="32" t="s">
        <v>23</v>
      </c>
      <c r="F49" s="31" t="s">
        <v>17</v>
      </c>
      <c r="G49" s="33">
        <v>45390</v>
      </c>
      <c r="H49" s="36" t="s">
        <v>64</v>
      </c>
      <c r="I49" s="31"/>
      <c r="J49" s="31" t="s">
        <v>49</v>
      </c>
      <c r="K49" s="31" t="s">
        <v>65</v>
      </c>
      <c r="L49" s="34">
        <f>IF(Formato!$C49&lt;&gt;"",MONTH(C49),"")</f>
        <v>4</v>
      </c>
      <c r="M49" s="35">
        <f>IF(Formato!$G49&lt;&gt;"",MONTH(G49),"")</f>
        <v>4</v>
      </c>
    </row>
    <row r="50" spans="1:13" ht="15" x14ac:dyDescent="0.2">
      <c r="A50" s="29">
        <v>240474424000192</v>
      </c>
      <c r="B50" s="25" t="s">
        <v>125</v>
      </c>
      <c r="C50" s="24">
        <v>45383</v>
      </c>
      <c r="D50" s="25" t="s">
        <v>126</v>
      </c>
      <c r="E50" s="32" t="s">
        <v>23</v>
      </c>
      <c r="F50" s="31" t="s">
        <v>17</v>
      </c>
      <c r="G50" s="33">
        <v>45411</v>
      </c>
      <c r="H50" s="36" t="s">
        <v>64</v>
      </c>
      <c r="I50" s="31"/>
      <c r="J50" s="31" t="s">
        <v>49</v>
      </c>
      <c r="K50" s="31" t="s">
        <v>65</v>
      </c>
      <c r="L50" s="34">
        <f>IF(Formato!$C50&lt;&gt;"",MONTH(C50),"")</f>
        <v>4</v>
      </c>
      <c r="M50" s="35">
        <f>IF(Formato!$G50&lt;&gt;"",MONTH(G50),"")</f>
        <v>4</v>
      </c>
    </row>
    <row r="51" spans="1:13" ht="15" x14ac:dyDescent="0.2">
      <c r="A51" s="29">
        <v>240474424000193</v>
      </c>
      <c r="B51" s="25" t="s">
        <v>127</v>
      </c>
      <c r="C51" s="24">
        <v>45383</v>
      </c>
      <c r="D51" s="25" t="s">
        <v>128</v>
      </c>
      <c r="E51" s="32" t="s">
        <v>23</v>
      </c>
      <c r="F51" s="31" t="s">
        <v>17</v>
      </c>
      <c r="G51" s="33">
        <v>45397</v>
      </c>
      <c r="H51" s="36" t="s">
        <v>64</v>
      </c>
      <c r="I51" s="31"/>
      <c r="J51" s="31" t="s">
        <v>49</v>
      </c>
      <c r="K51" s="31" t="s">
        <v>65</v>
      </c>
      <c r="L51" s="34">
        <f>IF(Formato!$C51&lt;&gt;"",MONTH(C51),"")</f>
        <v>4</v>
      </c>
      <c r="M51" s="35">
        <f>IF(Formato!$G51&lt;&gt;"",MONTH(G51),"")</f>
        <v>4</v>
      </c>
    </row>
    <row r="52" spans="1:13" ht="15" x14ac:dyDescent="0.2">
      <c r="A52" s="29">
        <v>240474424000194</v>
      </c>
      <c r="B52" s="25" t="s">
        <v>129</v>
      </c>
      <c r="C52" s="24">
        <v>45383</v>
      </c>
      <c r="D52" s="25" t="s">
        <v>130</v>
      </c>
      <c r="E52" s="32" t="s">
        <v>23</v>
      </c>
      <c r="F52" s="31" t="s">
        <v>17</v>
      </c>
      <c r="G52" s="33">
        <v>45397</v>
      </c>
      <c r="H52" s="36" t="s">
        <v>64</v>
      </c>
      <c r="I52" s="31"/>
      <c r="J52" s="31" t="s">
        <v>49</v>
      </c>
      <c r="K52" s="31" t="s">
        <v>65</v>
      </c>
      <c r="L52" s="34">
        <f>IF(Formato!$C52&lt;&gt;"",MONTH(C52),"")</f>
        <v>4</v>
      </c>
      <c r="M52" s="35">
        <f>IF(Formato!$G52&lt;&gt;"",MONTH(G52),"")</f>
        <v>4</v>
      </c>
    </row>
    <row r="53" spans="1:13" ht="15" x14ac:dyDescent="0.2">
      <c r="A53" s="29">
        <v>240474424000195</v>
      </c>
      <c r="B53" s="25" t="s">
        <v>131</v>
      </c>
      <c r="C53" s="24">
        <v>45383</v>
      </c>
      <c r="D53" s="25" t="s">
        <v>132</v>
      </c>
      <c r="E53" s="32" t="s">
        <v>23</v>
      </c>
      <c r="F53" s="31" t="s">
        <v>17</v>
      </c>
      <c r="G53" s="33">
        <v>45411</v>
      </c>
      <c r="H53" s="36" t="s">
        <v>64</v>
      </c>
      <c r="I53" s="31"/>
      <c r="J53" s="31" t="s">
        <v>49</v>
      </c>
      <c r="K53" s="31" t="s">
        <v>65</v>
      </c>
      <c r="L53" s="34">
        <f>IF(Formato!$C53&lt;&gt;"",MONTH(C53),"")</f>
        <v>4</v>
      </c>
      <c r="M53" s="35">
        <f>IF(Formato!$G53&lt;&gt;"",MONTH(G53),"")</f>
        <v>4</v>
      </c>
    </row>
    <row r="54" spans="1:13" ht="15" x14ac:dyDescent="0.2">
      <c r="A54" s="29">
        <v>240474424000196</v>
      </c>
      <c r="B54" s="25" t="s">
        <v>133</v>
      </c>
      <c r="C54" s="24">
        <v>45383</v>
      </c>
      <c r="D54" s="25" t="s">
        <v>134</v>
      </c>
      <c r="E54" s="32" t="s">
        <v>23</v>
      </c>
      <c r="F54" s="31" t="s">
        <v>17</v>
      </c>
      <c r="G54" s="33">
        <v>45393</v>
      </c>
      <c r="H54" s="36" t="s">
        <v>64</v>
      </c>
      <c r="I54" s="31"/>
      <c r="J54" s="31" t="s">
        <v>49</v>
      </c>
      <c r="K54" s="31" t="s">
        <v>65</v>
      </c>
      <c r="L54" s="34">
        <f>IF(Formato!$C54&lt;&gt;"",MONTH(C54),"")</f>
        <v>4</v>
      </c>
      <c r="M54" s="35">
        <f>IF(Formato!$G54&lt;&gt;"",MONTH(G54),"")</f>
        <v>4</v>
      </c>
    </row>
    <row r="55" spans="1:13" ht="15" x14ac:dyDescent="0.2">
      <c r="A55" s="29">
        <v>240474424000197</v>
      </c>
      <c r="B55" s="25" t="s">
        <v>135</v>
      </c>
      <c r="C55" s="24">
        <v>45383</v>
      </c>
      <c r="D55" s="25" t="s">
        <v>136</v>
      </c>
      <c r="E55" s="32" t="s">
        <v>23</v>
      </c>
      <c r="F55" s="31" t="s">
        <v>17</v>
      </c>
      <c r="G55" s="33">
        <v>45386</v>
      </c>
      <c r="H55" s="36" t="s">
        <v>64</v>
      </c>
      <c r="I55" s="31"/>
      <c r="J55" s="31" t="s">
        <v>49</v>
      </c>
      <c r="K55" s="31" t="s">
        <v>65</v>
      </c>
      <c r="L55" s="34">
        <f>IF(Formato!$C55&lt;&gt;"",MONTH(C55),"")</f>
        <v>4</v>
      </c>
      <c r="M55" s="35">
        <f>IF(Formato!$G55&lt;&gt;"",MONTH(G55),"")</f>
        <v>4</v>
      </c>
    </row>
    <row r="56" spans="1:13" ht="15" x14ac:dyDescent="0.2">
      <c r="A56" s="29">
        <v>240474424000198</v>
      </c>
      <c r="B56" s="25" t="s">
        <v>137</v>
      </c>
      <c r="C56" s="24">
        <v>45383</v>
      </c>
      <c r="D56" s="25" t="s">
        <v>66</v>
      </c>
      <c r="E56" s="32" t="s">
        <v>23</v>
      </c>
      <c r="F56" s="31" t="s">
        <v>17</v>
      </c>
      <c r="G56" s="33">
        <v>45411</v>
      </c>
      <c r="H56" s="36" t="s">
        <v>64</v>
      </c>
      <c r="I56" s="31"/>
      <c r="J56" s="31" t="s">
        <v>49</v>
      </c>
      <c r="K56" s="31" t="s">
        <v>65</v>
      </c>
      <c r="L56" s="34">
        <f>IF(Formato!$C56&lt;&gt;"",MONTH(C56),"")</f>
        <v>4</v>
      </c>
      <c r="M56" s="35">
        <f>IF(Formato!$G56&lt;&gt;"",MONTH(G56),"")</f>
        <v>4</v>
      </c>
    </row>
    <row r="57" spans="1:13" ht="15" x14ac:dyDescent="0.2">
      <c r="A57" s="29">
        <v>240474424000199</v>
      </c>
      <c r="B57" s="25" t="s">
        <v>63</v>
      </c>
      <c r="C57" s="24">
        <v>45383</v>
      </c>
      <c r="D57" s="25" t="s">
        <v>138</v>
      </c>
      <c r="E57" s="32" t="s">
        <v>23</v>
      </c>
      <c r="F57" s="31" t="s">
        <v>17</v>
      </c>
      <c r="G57" s="33">
        <v>45390</v>
      </c>
      <c r="H57" s="36" t="s">
        <v>64</v>
      </c>
      <c r="I57" s="31"/>
      <c r="J57" s="31" t="s">
        <v>49</v>
      </c>
      <c r="K57" s="31" t="s">
        <v>65</v>
      </c>
      <c r="L57" s="34">
        <f>IF(Formato!$C57&lt;&gt;"",MONTH(C57),"")</f>
        <v>4</v>
      </c>
      <c r="M57" s="35">
        <f>IF(Formato!$G57&lt;&gt;"",MONTH(G57),"")</f>
        <v>4</v>
      </c>
    </row>
    <row r="58" spans="1:13" ht="15" x14ac:dyDescent="0.2">
      <c r="A58" s="29">
        <v>240474424000200</v>
      </c>
      <c r="B58" s="25" t="s">
        <v>63</v>
      </c>
      <c r="C58" s="24">
        <v>45383</v>
      </c>
      <c r="D58" s="25" t="s">
        <v>139</v>
      </c>
      <c r="E58" s="32" t="s">
        <v>23</v>
      </c>
      <c r="F58" s="31" t="s">
        <v>17</v>
      </c>
      <c r="G58" s="33">
        <v>45390</v>
      </c>
      <c r="H58" s="36" t="s">
        <v>64</v>
      </c>
      <c r="I58" s="31"/>
      <c r="J58" s="31" t="s">
        <v>49</v>
      </c>
      <c r="K58" s="31" t="s">
        <v>65</v>
      </c>
      <c r="L58" s="34">
        <f>IF(Formato!$C58&lt;&gt;"",MONTH(C58),"")</f>
        <v>4</v>
      </c>
      <c r="M58" s="35">
        <f>IF(Formato!$G58&lt;&gt;"",MONTH(G58),"")</f>
        <v>4</v>
      </c>
    </row>
    <row r="59" spans="1:13" ht="15" x14ac:dyDescent="0.2">
      <c r="A59" s="29">
        <v>240474424000201</v>
      </c>
      <c r="B59" s="25" t="s">
        <v>63</v>
      </c>
      <c r="C59" s="24">
        <v>45383</v>
      </c>
      <c r="D59" s="25" t="s">
        <v>140</v>
      </c>
      <c r="E59" s="32" t="s">
        <v>23</v>
      </c>
      <c r="F59" s="31" t="s">
        <v>17</v>
      </c>
      <c r="G59" s="33">
        <v>45390</v>
      </c>
      <c r="H59" s="36" t="s">
        <v>64</v>
      </c>
      <c r="I59" s="31"/>
      <c r="J59" s="31" t="s">
        <v>49</v>
      </c>
      <c r="K59" s="31" t="s">
        <v>65</v>
      </c>
      <c r="L59" s="34">
        <f>IF(Formato!$C59&lt;&gt;"",MONTH(C59),"")</f>
        <v>4</v>
      </c>
      <c r="M59" s="35">
        <f>IF(Formato!$G59&lt;&gt;"",MONTH(G59),"")</f>
        <v>4</v>
      </c>
    </row>
    <row r="60" spans="1:13" ht="15" x14ac:dyDescent="0.2">
      <c r="A60" s="29">
        <v>240474424000202</v>
      </c>
      <c r="B60" s="25" t="s">
        <v>63</v>
      </c>
      <c r="C60" s="24">
        <v>45383</v>
      </c>
      <c r="D60" s="25" t="s">
        <v>141</v>
      </c>
      <c r="E60" s="32" t="s">
        <v>23</v>
      </c>
      <c r="F60" s="31" t="s">
        <v>17</v>
      </c>
      <c r="G60" s="33">
        <v>45390</v>
      </c>
      <c r="H60" s="36" t="s">
        <v>64</v>
      </c>
      <c r="I60" s="31"/>
      <c r="J60" s="31" t="s">
        <v>49</v>
      </c>
      <c r="K60" s="31" t="s">
        <v>65</v>
      </c>
      <c r="L60" s="34">
        <f>IF(Formato!$C60&lt;&gt;"",MONTH(C60),"")</f>
        <v>4</v>
      </c>
      <c r="M60" s="35">
        <f>IF(Formato!$G60&lt;&gt;"",MONTH(G60),"")</f>
        <v>4</v>
      </c>
    </row>
    <row r="61" spans="1:13" ht="15" x14ac:dyDescent="0.2">
      <c r="A61" s="29">
        <v>240474424000203</v>
      </c>
      <c r="B61" s="25" t="s">
        <v>63</v>
      </c>
      <c r="C61" s="24">
        <v>45383</v>
      </c>
      <c r="D61" s="25" t="s">
        <v>142</v>
      </c>
      <c r="E61" s="32" t="s">
        <v>23</v>
      </c>
      <c r="F61" s="31" t="s">
        <v>17</v>
      </c>
      <c r="G61" s="33">
        <v>45390</v>
      </c>
      <c r="H61" s="36" t="s">
        <v>64</v>
      </c>
      <c r="I61" s="31"/>
      <c r="J61" s="31" t="s">
        <v>49</v>
      </c>
      <c r="K61" s="31" t="s">
        <v>65</v>
      </c>
      <c r="L61" s="34">
        <f>IF(Formato!$C61&lt;&gt;"",MONTH(C61),"")</f>
        <v>4</v>
      </c>
      <c r="M61" s="35">
        <f>IF(Formato!$G61&lt;&gt;"",MONTH(G61),"")</f>
        <v>4</v>
      </c>
    </row>
    <row r="62" spans="1:13" ht="15" x14ac:dyDescent="0.2">
      <c r="A62" s="29">
        <v>240474424000204</v>
      </c>
      <c r="B62" s="25" t="s">
        <v>63</v>
      </c>
      <c r="C62" s="24">
        <v>45383</v>
      </c>
      <c r="D62" s="25" t="s">
        <v>143</v>
      </c>
      <c r="E62" s="32" t="s">
        <v>23</v>
      </c>
      <c r="F62" s="31" t="s">
        <v>17</v>
      </c>
      <c r="G62" s="33">
        <v>45390</v>
      </c>
      <c r="H62" s="36" t="s">
        <v>64</v>
      </c>
      <c r="I62" s="31"/>
      <c r="J62" s="31" t="s">
        <v>49</v>
      </c>
      <c r="K62" s="31" t="s">
        <v>65</v>
      </c>
      <c r="L62" s="34">
        <f>IF(Formato!$C62&lt;&gt;"",MONTH(C62),"")</f>
        <v>4</v>
      </c>
      <c r="M62" s="35">
        <f>IF(Formato!$G62&lt;&gt;"",MONTH(G62),"")</f>
        <v>4</v>
      </c>
    </row>
    <row r="63" spans="1:13" ht="15" x14ac:dyDescent="0.2">
      <c r="A63" s="29">
        <v>240474424000205</v>
      </c>
      <c r="B63" s="25" t="s">
        <v>63</v>
      </c>
      <c r="C63" s="24">
        <v>45383</v>
      </c>
      <c r="D63" s="25" t="s">
        <v>144</v>
      </c>
      <c r="E63" s="32" t="s">
        <v>23</v>
      </c>
      <c r="F63" s="31" t="s">
        <v>17</v>
      </c>
      <c r="G63" s="33">
        <v>45390</v>
      </c>
      <c r="H63" s="36" t="s">
        <v>64</v>
      </c>
      <c r="I63" s="31"/>
      <c r="J63" s="31" t="s">
        <v>49</v>
      </c>
      <c r="K63" s="31" t="s">
        <v>65</v>
      </c>
      <c r="L63" s="34">
        <f>IF(Formato!$C63&lt;&gt;"",MONTH(C63),"")</f>
        <v>4</v>
      </c>
      <c r="M63" s="35">
        <f>IF(Formato!$G63&lt;&gt;"",MONTH(G63),"")</f>
        <v>4</v>
      </c>
    </row>
    <row r="64" spans="1:13" ht="15" x14ac:dyDescent="0.2">
      <c r="A64" s="29">
        <v>240474424000206</v>
      </c>
      <c r="B64" s="25" t="s">
        <v>63</v>
      </c>
      <c r="C64" s="24">
        <v>45383</v>
      </c>
      <c r="D64" s="25" t="s">
        <v>145</v>
      </c>
      <c r="E64" s="32" t="s">
        <v>23</v>
      </c>
      <c r="F64" s="31" t="s">
        <v>17</v>
      </c>
      <c r="G64" s="33">
        <v>45390</v>
      </c>
      <c r="H64" s="36" t="s">
        <v>64</v>
      </c>
      <c r="I64" s="31"/>
      <c r="J64" s="31" t="s">
        <v>49</v>
      </c>
      <c r="K64" s="31" t="s">
        <v>65</v>
      </c>
      <c r="L64" s="34">
        <f>IF(Formato!$C64&lt;&gt;"",MONTH(C64),"")</f>
        <v>4</v>
      </c>
      <c r="M64" s="35">
        <f>IF(Formato!$G64&lt;&gt;"",MONTH(G64),"")</f>
        <v>4</v>
      </c>
    </row>
    <row r="65" spans="1:13" ht="15" x14ac:dyDescent="0.2">
      <c r="A65" s="29">
        <v>240474424000207</v>
      </c>
      <c r="B65" s="25" t="s">
        <v>63</v>
      </c>
      <c r="C65" s="24">
        <v>45383</v>
      </c>
      <c r="D65" s="25" t="s">
        <v>146</v>
      </c>
      <c r="E65" s="32" t="s">
        <v>23</v>
      </c>
      <c r="F65" s="31" t="s">
        <v>17</v>
      </c>
      <c r="G65" s="33">
        <v>45390</v>
      </c>
      <c r="H65" s="36" t="s">
        <v>64</v>
      </c>
      <c r="I65" s="31"/>
      <c r="J65" s="31" t="s">
        <v>49</v>
      </c>
      <c r="K65" s="31" t="s">
        <v>65</v>
      </c>
      <c r="L65" s="34">
        <f>IF(Formato!$C65&lt;&gt;"",MONTH(C65),"")</f>
        <v>4</v>
      </c>
      <c r="M65" s="35">
        <f>IF(Formato!$G65&lt;&gt;"",MONTH(G65),"")</f>
        <v>4</v>
      </c>
    </row>
    <row r="66" spans="1:13" ht="15" x14ac:dyDescent="0.2">
      <c r="A66" s="29">
        <v>240474424000208</v>
      </c>
      <c r="B66" s="25" t="s">
        <v>63</v>
      </c>
      <c r="C66" s="24">
        <v>45383</v>
      </c>
      <c r="D66" s="25" t="s">
        <v>147</v>
      </c>
      <c r="E66" s="32" t="s">
        <v>23</v>
      </c>
      <c r="F66" s="31" t="s">
        <v>17</v>
      </c>
      <c r="G66" s="33">
        <v>45390</v>
      </c>
      <c r="H66" s="36" t="s">
        <v>64</v>
      </c>
      <c r="I66" s="31"/>
      <c r="J66" s="31" t="s">
        <v>49</v>
      </c>
      <c r="K66" s="31" t="s">
        <v>65</v>
      </c>
      <c r="L66" s="34">
        <f>IF(Formato!$C66&lt;&gt;"",MONTH(C66),"")</f>
        <v>4</v>
      </c>
      <c r="M66" s="35">
        <f>IF(Formato!$G66&lt;&gt;"",MONTH(G66),"")</f>
        <v>4</v>
      </c>
    </row>
    <row r="67" spans="1:13" ht="15" x14ac:dyDescent="0.2">
      <c r="A67" s="29">
        <v>240474424000209</v>
      </c>
      <c r="B67" s="25" t="s">
        <v>148</v>
      </c>
      <c r="C67" s="24">
        <v>45383</v>
      </c>
      <c r="D67" s="25" t="s">
        <v>149</v>
      </c>
      <c r="E67" s="32" t="s">
        <v>23</v>
      </c>
      <c r="F67" s="31" t="s">
        <v>17</v>
      </c>
      <c r="G67" s="33">
        <v>45391</v>
      </c>
      <c r="H67" s="36" t="s">
        <v>64</v>
      </c>
      <c r="I67" s="31"/>
      <c r="J67" s="31" t="s">
        <v>49</v>
      </c>
      <c r="K67" s="31" t="s">
        <v>65</v>
      </c>
      <c r="L67" s="34">
        <f>IF(Formato!$C67&lt;&gt;"",MONTH(C67),"")</f>
        <v>4</v>
      </c>
      <c r="M67" s="35">
        <f>IF(Formato!$G67&lt;&gt;"",MONTH(G67),"")</f>
        <v>4</v>
      </c>
    </row>
    <row r="68" spans="1:13" ht="15" x14ac:dyDescent="0.2">
      <c r="A68" s="29">
        <v>240474424000210</v>
      </c>
      <c r="B68" s="25" t="s">
        <v>63</v>
      </c>
      <c r="C68" s="24">
        <v>45383</v>
      </c>
      <c r="D68" s="25" t="s">
        <v>150</v>
      </c>
      <c r="E68" s="32" t="s">
        <v>23</v>
      </c>
      <c r="F68" s="31" t="s">
        <v>17</v>
      </c>
      <c r="G68" s="33">
        <v>45391</v>
      </c>
      <c r="H68" s="36" t="s">
        <v>64</v>
      </c>
      <c r="I68" s="31"/>
      <c r="J68" s="31" t="s">
        <v>49</v>
      </c>
      <c r="K68" s="31" t="s">
        <v>65</v>
      </c>
      <c r="L68" s="34">
        <f>IF(Formato!$C68&lt;&gt;"",MONTH(C68),"")</f>
        <v>4</v>
      </c>
      <c r="M68" s="35">
        <f>IF(Formato!$G68&lt;&gt;"",MONTH(G68),"")</f>
        <v>4</v>
      </c>
    </row>
    <row r="69" spans="1:13" ht="15" x14ac:dyDescent="0.2">
      <c r="A69" s="29">
        <v>240474424000211</v>
      </c>
      <c r="B69" s="25" t="s">
        <v>63</v>
      </c>
      <c r="C69" s="24">
        <v>45383</v>
      </c>
      <c r="D69" s="25" t="s">
        <v>151</v>
      </c>
      <c r="E69" s="32" t="s">
        <v>23</v>
      </c>
      <c r="F69" s="31" t="s">
        <v>17</v>
      </c>
      <c r="G69" s="33">
        <v>45391</v>
      </c>
      <c r="H69" s="36" t="s">
        <v>64</v>
      </c>
      <c r="I69" s="31"/>
      <c r="J69" s="31" t="s">
        <v>49</v>
      </c>
      <c r="K69" s="31" t="s">
        <v>65</v>
      </c>
      <c r="L69" s="34">
        <f>IF(Formato!$C69&lt;&gt;"",MONTH(C69),"")</f>
        <v>4</v>
      </c>
      <c r="M69" s="35">
        <f>IF(Formato!$G69&lt;&gt;"",MONTH(G69),"")</f>
        <v>4</v>
      </c>
    </row>
    <row r="70" spans="1:13" ht="15" x14ac:dyDescent="0.2">
      <c r="A70" s="29">
        <v>240474424000212</v>
      </c>
      <c r="B70" s="25" t="s">
        <v>63</v>
      </c>
      <c r="C70" s="24">
        <v>45383</v>
      </c>
      <c r="D70" s="25" t="s">
        <v>152</v>
      </c>
      <c r="E70" s="32" t="s">
        <v>23</v>
      </c>
      <c r="F70" s="31" t="s">
        <v>17</v>
      </c>
      <c r="G70" s="33">
        <v>45391</v>
      </c>
      <c r="H70" s="36" t="s">
        <v>64</v>
      </c>
      <c r="I70" s="31"/>
      <c r="J70" s="31" t="s">
        <v>49</v>
      </c>
      <c r="K70" s="31" t="s">
        <v>65</v>
      </c>
      <c r="L70" s="34">
        <f>IF(Formato!$C70&lt;&gt;"",MONTH(C70),"")</f>
        <v>4</v>
      </c>
      <c r="M70" s="35">
        <f>IF(Formato!$G70&lt;&gt;"",MONTH(G70),"")</f>
        <v>4</v>
      </c>
    </row>
    <row r="71" spans="1:13" ht="15" x14ac:dyDescent="0.2">
      <c r="A71" s="29">
        <v>240474424000213</v>
      </c>
      <c r="B71" s="25" t="s">
        <v>63</v>
      </c>
      <c r="C71" s="24">
        <v>45383</v>
      </c>
      <c r="D71" s="25" t="s">
        <v>153</v>
      </c>
      <c r="E71" s="32" t="s">
        <v>23</v>
      </c>
      <c r="F71" s="31" t="s">
        <v>17</v>
      </c>
      <c r="G71" s="33">
        <v>45391</v>
      </c>
      <c r="H71" s="36" t="s">
        <v>64</v>
      </c>
      <c r="I71" s="31"/>
      <c r="J71" s="31" t="s">
        <v>49</v>
      </c>
      <c r="K71" s="31" t="s">
        <v>65</v>
      </c>
      <c r="L71" s="34">
        <f>IF(Formato!$C71&lt;&gt;"",MONTH(C71),"")</f>
        <v>4</v>
      </c>
      <c r="M71" s="35">
        <f>IF(Formato!$G71&lt;&gt;"",MONTH(G71),"")</f>
        <v>4</v>
      </c>
    </row>
    <row r="72" spans="1:13" ht="15" x14ac:dyDescent="0.2">
      <c r="A72" s="29">
        <v>240474424000214</v>
      </c>
      <c r="B72" s="25" t="s">
        <v>63</v>
      </c>
      <c r="C72" s="24">
        <v>45383</v>
      </c>
      <c r="D72" s="25" t="s">
        <v>154</v>
      </c>
      <c r="E72" s="32" t="s">
        <v>23</v>
      </c>
      <c r="F72" s="31" t="s">
        <v>17</v>
      </c>
      <c r="G72" s="33">
        <v>45391</v>
      </c>
      <c r="H72" s="36" t="s">
        <v>64</v>
      </c>
      <c r="I72" s="31"/>
      <c r="J72" s="31" t="s">
        <v>49</v>
      </c>
      <c r="K72" s="31" t="s">
        <v>65</v>
      </c>
      <c r="L72" s="34">
        <f>IF(Formato!$C72&lt;&gt;"",MONTH(C72),"")</f>
        <v>4</v>
      </c>
      <c r="M72" s="35">
        <f>IF(Formato!$G72&lt;&gt;"",MONTH(G72),"")</f>
        <v>4</v>
      </c>
    </row>
    <row r="73" spans="1:13" ht="15" x14ac:dyDescent="0.2">
      <c r="A73" s="29">
        <v>240474424000215</v>
      </c>
      <c r="B73" s="25" t="s">
        <v>63</v>
      </c>
      <c r="C73" s="24">
        <v>45383</v>
      </c>
      <c r="D73" s="25" t="s">
        <v>155</v>
      </c>
      <c r="E73" s="32" t="s">
        <v>23</v>
      </c>
      <c r="F73" s="31" t="s">
        <v>17</v>
      </c>
      <c r="G73" s="33">
        <v>45391</v>
      </c>
      <c r="H73" s="36" t="s">
        <v>64</v>
      </c>
      <c r="I73" s="31"/>
      <c r="J73" s="31" t="s">
        <v>49</v>
      </c>
      <c r="K73" s="31" t="s">
        <v>65</v>
      </c>
      <c r="L73" s="34">
        <f>IF(Formato!$C73&lt;&gt;"",MONTH(C73),"")</f>
        <v>4</v>
      </c>
      <c r="M73" s="35">
        <f>IF(Formato!$G73&lt;&gt;"",MONTH(G73),"")</f>
        <v>4</v>
      </c>
    </row>
    <row r="74" spans="1:13" ht="15" x14ac:dyDescent="0.2">
      <c r="A74" s="29">
        <v>240474424000216</v>
      </c>
      <c r="B74" s="25" t="s">
        <v>63</v>
      </c>
      <c r="C74" s="24">
        <v>45383</v>
      </c>
      <c r="D74" s="25" t="s">
        <v>156</v>
      </c>
      <c r="E74" s="32" t="s">
        <v>23</v>
      </c>
      <c r="F74" s="31" t="s">
        <v>17</v>
      </c>
      <c r="G74" s="33">
        <v>45391</v>
      </c>
      <c r="H74" s="36" t="s">
        <v>64</v>
      </c>
      <c r="I74" s="31"/>
      <c r="J74" s="31" t="s">
        <v>49</v>
      </c>
      <c r="K74" s="31" t="s">
        <v>65</v>
      </c>
      <c r="L74" s="34">
        <f>IF(Formato!$C74&lt;&gt;"",MONTH(C74),"")</f>
        <v>4</v>
      </c>
      <c r="M74" s="35">
        <f>IF(Formato!$G74&lt;&gt;"",MONTH(G74),"")</f>
        <v>4</v>
      </c>
    </row>
    <row r="75" spans="1:13" ht="15" x14ac:dyDescent="0.2">
      <c r="A75" s="29">
        <v>240474424000217</v>
      </c>
      <c r="B75" s="25" t="s">
        <v>63</v>
      </c>
      <c r="C75" s="24">
        <v>45383</v>
      </c>
      <c r="D75" s="25" t="s">
        <v>157</v>
      </c>
      <c r="E75" s="32" t="s">
        <v>23</v>
      </c>
      <c r="F75" s="31" t="s">
        <v>17</v>
      </c>
      <c r="G75" s="33">
        <v>45391</v>
      </c>
      <c r="H75" s="36" t="s">
        <v>64</v>
      </c>
      <c r="I75" s="31"/>
      <c r="J75" s="31" t="s">
        <v>49</v>
      </c>
      <c r="K75" s="31" t="s">
        <v>65</v>
      </c>
      <c r="L75" s="34">
        <f>IF(Formato!$C75&lt;&gt;"",MONTH(C75),"")</f>
        <v>4</v>
      </c>
      <c r="M75" s="35">
        <f>IF(Formato!$G75&lt;&gt;"",MONTH(G75),"")</f>
        <v>4</v>
      </c>
    </row>
    <row r="76" spans="1:13" ht="15" x14ac:dyDescent="0.2">
      <c r="A76" s="29">
        <v>240474424000218</v>
      </c>
      <c r="B76" s="25" t="s">
        <v>63</v>
      </c>
      <c r="C76" s="24">
        <v>45383</v>
      </c>
      <c r="D76" s="25" t="s">
        <v>158</v>
      </c>
      <c r="E76" s="32" t="s">
        <v>23</v>
      </c>
      <c r="F76" s="31" t="s">
        <v>17</v>
      </c>
      <c r="G76" s="33">
        <v>45391</v>
      </c>
      <c r="H76" s="36" t="s">
        <v>64</v>
      </c>
      <c r="I76" s="31"/>
      <c r="J76" s="31" t="s">
        <v>49</v>
      </c>
      <c r="K76" s="31" t="s">
        <v>65</v>
      </c>
      <c r="L76" s="34">
        <f>IF(Formato!$C76&lt;&gt;"",MONTH(C76),"")</f>
        <v>4</v>
      </c>
      <c r="M76" s="35">
        <f>IF(Formato!$G76&lt;&gt;"",MONTH(G76),"")</f>
        <v>4</v>
      </c>
    </row>
    <row r="77" spans="1:13" ht="15" x14ac:dyDescent="0.2">
      <c r="A77" s="29">
        <v>240474424000219</v>
      </c>
      <c r="B77" s="25" t="s">
        <v>63</v>
      </c>
      <c r="C77" s="24">
        <v>45383</v>
      </c>
      <c r="D77" s="25" t="s">
        <v>159</v>
      </c>
      <c r="E77" s="32" t="s">
        <v>23</v>
      </c>
      <c r="F77" s="31" t="s">
        <v>17</v>
      </c>
      <c r="G77" s="33">
        <v>45391</v>
      </c>
      <c r="H77" s="36" t="s">
        <v>64</v>
      </c>
      <c r="I77" s="31"/>
      <c r="J77" s="31" t="s">
        <v>49</v>
      </c>
      <c r="K77" s="31" t="s">
        <v>65</v>
      </c>
      <c r="L77" s="34">
        <f>IF(Formato!$C77&lt;&gt;"",MONTH(C77),"")</f>
        <v>4</v>
      </c>
      <c r="M77" s="35">
        <f>IF(Formato!$G77&lt;&gt;"",MONTH(G77),"")</f>
        <v>4</v>
      </c>
    </row>
    <row r="78" spans="1:13" ht="15" x14ac:dyDescent="0.2">
      <c r="A78" s="29">
        <v>240474424000220</v>
      </c>
      <c r="B78" s="25" t="s">
        <v>63</v>
      </c>
      <c r="C78" s="24">
        <v>45383</v>
      </c>
      <c r="D78" s="25" t="s">
        <v>160</v>
      </c>
      <c r="E78" s="32" t="s">
        <v>23</v>
      </c>
      <c r="F78" s="31" t="s">
        <v>17</v>
      </c>
      <c r="G78" s="33">
        <v>45391</v>
      </c>
      <c r="H78" s="36" t="s">
        <v>64</v>
      </c>
      <c r="I78" s="31"/>
      <c r="J78" s="31" t="s">
        <v>49</v>
      </c>
      <c r="K78" s="31" t="s">
        <v>65</v>
      </c>
      <c r="L78" s="34">
        <f>IF(Formato!$C78&lt;&gt;"",MONTH(C78),"")</f>
        <v>4</v>
      </c>
      <c r="M78" s="35">
        <f>IF(Formato!$G78&lt;&gt;"",MONTH(G78),"")</f>
        <v>4</v>
      </c>
    </row>
    <row r="79" spans="1:13" ht="15" x14ac:dyDescent="0.2">
      <c r="A79" s="29">
        <v>240474424000221</v>
      </c>
      <c r="B79" s="25" t="s">
        <v>63</v>
      </c>
      <c r="C79" s="24">
        <v>45383</v>
      </c>
      <c r="D79" s="25" t="s">
        <v>161</v>
      </c>
      <c r="E79" s="32" t="s">
        <v>23</v>
      </c>
      <c r="F79" s="31" t="s">
        <v>17</v>
      </c>
      <c r="G79" s="33">
        <v>45391</v>
      </c>
      <c r="H79" s="36" t="s">
        <v>64</v>
      </c>
      <c r="I79" s="31"/>
      <c r="J79" s="31" t="s">
        <v>49</v>
      </c>
      <c r="K79" s="31" t="s">
        <v>65</v>
      </c>
      <c r="L79" s="34">
        <f>IF(Formato!$C79&lt;&gt;"",MONTH(C79),"")</f>
        <v>4</v>
      </c>
      <c r="M79" s="35">
        <f>IF(Formato!$G79&lt;&gt;"",MONTH(G79),"")</f>
        <v>4</v>
      </c>
    </row>
    <row r="80" spans="1:13" ht="15" x14ac:dyDescent="0.2">
      <c r="A80" s="29">
        <v>240474424000222</v>
      </c>
      <c r="B80" s="25" t="s">
        <v>63</v>
      </c>
      <c r="C80" s="24">
        <v>45383</v>
      </c>
      <c r="D80" s="25" t="s">
        <v>162</v>
      </c>
      <c r="E80" s="32" t="s">
        <v>23</v>
      </c>
      <c r="F80" s="31" t="s">
        <v>17</v>
      </c>
      <c r="G80" s="33">
        <v>45391</v>
      </c>
      <c r="H80" s="36" t="s">
        <v>64</v>
      </c>
      <c r="I80" s="31"/>
      <c r="J80" s="31" t="s">
        <v>49</v>
      </c>
      <c r="K80" s="31" t="s">
        <v>65</v>
      </c>
      <c r="L80" s="34">
        <f>IF(Formato!$C80&lt;&gt;"",MONTH(C80),"")</f>
        <v>4</v>
      </c>
      <c r="M80" s="35">
        <f>IF(Formato!$G80&lt;&gt;"",MONTH(G80),"")</f>
        <v>4</v>
      </c>
    </row>
    <row r="81" spans="1:13" ht="15" x14ac:dyDescent="0.2">
      <c r="A81" s="29">
        <v>240474424000223</v>
      </c>
      <c r="B81" s="25" t="s">
        <v>63</v>
      </c>
      <c r="C81" s="24">
        <v>45383</v>
      </c>
      <c r="D81" s="25" t="s">
        <v>163</v>
      </c>
      <c r="E81" s="32" t="s">
        <v>23</v>
      </c>
      <c r="F81" s="31" t="s">
        <v>17</v>
      </c>
      <c r="G81" s="33">
        <v>45391</v>
      </c>
      <c r="H81" s="36" t="s">
        <v>64</v>
      </c>
      <c r="I81" s="31"/>
      <c r="J81" s="31" t="s">
        <v>49</v>
      </c>
      <c r="K81" s="31" t="s">
        <v>65</v>
      </c>
      <c r="L81" s="34">
        <f>IF(Formato!$C81&lt;&gt;"",MONTH(C81),"")</f>
        <v>4</v>
      </c>
      <c r="M81" s="35">
        <f>IF(Formato!$G81&lt;&gt;"",MONTH(G81),"")</f>
        <v>4</v>
      </c>
    </row>
    <row r="82" spans="1:13" ht="15" x14ac:dyDescent="0.2">
      <c r="A82" s="29">
        <v>240474424000224</v>
      </c>
      <c r="B82" s="25" t="s">
        <v>63</v>
      </c>
      <c r="C82" s="24">
        <v>45383</v>
      </c>
      <c r="D82" s="25" t="s">
        <v>164</v>
      </c>
      <c r="E82" s="32" t="s">
        <v>23</v>
      </c>
      <c r="F82" s="31" t="s">
        <v>17</v>
      </c>
      <c r="G82" s="33">
        <v>45393</v>
      </c>
      <c r="H82" s="36" t="s">
        <v>64</v>
      </c>
      <c r="I82" s="31"/>
      <c r="J82" s="31" t="s">
        <v>49</v>
      </c>
      <c r="K82" s="31" t="s">
        <v>65</v>
      </c>
      <c r="L82" s="34">
        <f>IF(Formato!$C82&lt;&gt;"",MONTH(C82),"")</f>
        <v>4</v>
      </c>
      <c r="M82" s="35">
        <f>IF(Formato!$G82&lt;&gt;"",MONTH(G82),"")</f>
        <v>4</v>
      </c>
    </row>
    <row r="83" spans="1:13" ht="15" x14ac:dyDescent="0.2">
      <c r="A83" s="29">
        <v>240474424000225</v>
      </c>
      <c r="B83" s="25" t="s">
        <v>63</v>
      </c>
      <c r="C83" s="24">
        <v>45383</v>
      </c>
      <c r="D83" s="25" t="s">
        <v>165</v>
      </c>
      <c r="E83" s="32" t="s">
        <v>23</v>
      </c>
      <c r="F83" s="31" t="s">
        <v>17</v>
      </c>
      <c r="G83" s="33">
        <v>45393</v>
      </c>
      <c r="H83" s="36" t="s">
        <v>64</v>
      </c>
      <c r="I83" s="31"/>
      <c r="J83" s="31" t="s">
        <v>49</v>
      </c>
      <c r="K83" s="31" t="s">
        <v>65</v>
      </c>
      <c r="L83" s="34">
        <f>IF(Formato!$C83&lt;&gt;"",MONTH(C83),"")</f>
        <v>4</v>
      </c>
      <c r="M83" s="35">
        <f>IF(Formato!$G83&lt;&gt;"",MONTH(G83),"")</f>
        <v>4</v>
      </c>
    </row>
    <row r="84" spans="1:13" ht="15" x14ac:dyDescent="0.2">
      <c r="A84" s="29">
        <v>240474424000226</v>
      </c>
      <c r="B84" s="25" t="s">
        <v>63</v>
      </c>
      <c r="C84" s="24">
        <v>45383</v>
      </c>
      <c r="D84" s="25" t="s">
        <v>166</v>
      </c>
      <c r="E84" s="32" t="s">
        <v>23</v>
      </c>
      <c r="F84" s="31" t="s">
        <v>17</v>
      </c>
      <c r="G84" s="33">
        <v>45393</v>
      </c>
      <c r="H84" s="36" t="s">
        <v>64</v>
      </c>
      <c r="I84" s="31"/>
      <c r="J84" s="31" t="s">
        <v>49</v>
      </c>
      <c r="K84" s="31" t="s">
        <v>65</v>
      </c>
      <c r="L84" s="34">
        <f>IF(Formato!$C84&lt;&gt;"",MONTH(C84),"")</f>
        <v>4</v>
      </c>
      <c r="M84" s="35">
        <f>IF(Formato!$G84&lt;&gt;"",MONTH(G84),"")</f>
        <v>4</v>
      </c>
    </row>
    <row r="85" spans="1:13" ht="15" x14ac:dyDescent="0.2">
      <c r="A85" s="29">
        <v>240474424000227</v>
      </c>
      <c r="B85" s="25" t="s">
        <v>63</v>
      </c>
      <c r="C85" s="24">
        <v>45383</v>
      </c>
      <c r="D85" s="25" t="s">
        <v>167</v>
      </c>
      <c r="E85" s="32" t="s">
        <v>23</v>
      </c>
      <c r="F85" s="31" t="s">
        <v>17</v>
      </c>
      <c r="G85" s="33">
        <v>45393</v>
      </c>
      <c r="H85" s="36" t="s">
        <v>64</v>
      </c>
      <c r="I85" s="31"/>
      <c r="J85" s="31" t="s">
        <v>49</v>
      </c>
      <c r="K85" s="31" t="s">
        <v>65</v>
      </c>
      <c r="L85" s="34">
        <f>IF(Formato!$C85&lt;&gt;"",MONTH(C85),"")</f>
        <v>4</v>
      </c>
      <c r="M85" s="35">
        <f>IF(Formato!$G85&lt;&gt;"",MONTH(G85),"")</f>
        <v>4</v>
      </c>
    </row>
    <row r="86" spans="1:13" ht="15" x14ac:dyDescent="0.2">
      <c r="A86" s="29">
        <v>240474424000228</v>
      </c>
      <c r="B86" s="25" t="s">
        <v>63</v>
      </c>
      <c r="C86" s="24">
        <v>45383</v>
      </c>
      <c r="D86" s="25" t="s">
        <v>168</v>
      </c>
      <c r="E86" s="32" t="s">
        <v>23</v>
      </c>
      <c r="F86" s="31" t="s">
        <v>17</v>
      </c>
      <c r="G86" s="33">
        <v>45393</v>
      </c>
      <c r="H86" s="36" t="s">
        <v>64</v>
      </c>
      <c r="I86" s="31"/>
      <c r="J86" s="31" t="s">
        <v>49</v>
      </c>
      <c r="K86" s="31" t="s">
        <v>65</v>
      </c>
      <c r="L86" s="34">
        <f>IF(Formato!$C86&lt;&gt;"",MONTH(C86),"")</f>
        <v>4</v>
      </c>
      <c r="M86" s="35">
        <f>IF(Formato!$G86&lt;&gt;"",MONTH(G86),"")</f>
        <v>4</v>
      </c>
    </row>
    <row r="87" spans="1:13" ht="15" x14ac:dyDescent="0.2">
      <c r="A87" s="29">
        <v>240474424000229</v>
      </c>
      <c r="B87" s="25" t="s">
        <v>63</v>
      </c>
      <c r="C87" s="24">
        <v>45383</v>
      </c>
      <c r="D87" s="25" t="s">
        <v>169</v>
      </c>
      <c r="E87" s="32" t="s">
        <v>23</v>
      </c>
      <c r="F87" s="31" t="s">
        <v>17</v>
      </c>
      <c r="G87" s="33">
        <v>45393</v>
      </c>
      <c r="H87" s="36" t="s">
        <v>64</v>
      </c>
      <c r="I87" s="31"/>
      <c r="J87" s="31" t="s">
        <v>49</v>
      </c>
      <c r="K87" s="31" t="s">
        <v>65</v>
      </c>
      <c r="L87" s="34">
        <f>IF(Formato!$C87&lt;&gt;"",MONTH(C87),"")</f>
        <v>4</v>
      </c>
      <c r="M87" s="35">
        <f>IF(Formato!$G87&lt;&gt;"",MONTH(G87),"")</f>
        <v>4</v>
      </c>
    </row>
    <row r="88" spans="1:13" ht="15" x14ac:dyDescent="0.2">
      <c r="A88" s="29">
        <v>240474424000230</v>
      </c>
      <c r="B88" s="25" t="s">
        <v>63</v>
      </c>
      <c r="C88" s="24">
        <v>45383</v>
      </c>
      <c r="D88" s="25" t="s">
        <v>170</v>
      </c>
      <c r="E88" s="32" t="s">
        <v>23</v>
      </c>
      <c r="F88" s="31" t="s">
        <v>17</v>
      </c>
      <c r="G88" s="33">
        <v>45393</v>
      </c>
      <c r="H88" s="36" t="s">
        <v>64</v>
      </c>
      <c r="I88" s="31"/>
      <c r="J88" s="31" t="s">
        <v>49</v>
      </c>
      <c r="K88" s="31" t="s">
        <v>65</v>
      </c>
      <c r="L88" s="34">
        <f>IF(Formato!$C88&lt;&gt;"",MONTH(C88),"")</f>
        <v>4</v>
      </c>
      <c r="M88" s="35">
        <f>IF(Formato!$G88&lt;&gt;"",MONTH(G88),"")</f>
        <v>4</v>
      </c>
    </row>
    <row r="89" spans="1:13" ht="15" x14ac:dyDescent="0.2">
      <c r="A89" s="29">
        <v>240474424000231</v>
      </c>
      <c r="B89" s="25" t="s">
        <v>63</v>
      </c>
      <c r="C89" s="24">
        <v>45383</v>
      </c>
      <c r="D89" s="25" t="s">
        <v>171</v>
      </c>
      <c r="E89" s="32" t="s">
        <v>23</v>
      </c>
      <c r="F89" s="31" t="s">
        <v>17</v>
      </c>
      <c r="G89" s="33">
        <v>45393</v>
      </c>
      <c r="H89" s="36" t="s">
        <v>64</v>
      </c>
      <c r="I89" s="31"/>
      <c r="J89" s="31" t="s">
        <v>49</v>
      </c>
      <c r="K89" s="31" t="s">
        <v>65</v>
      </c>
      <c r="L89" s="34">
        <f>IF(Formato!$C89&lt;&gt;"",MONTH(C89),"")</f>
        <v>4</v>
      </c>
      <c r="M89" s="35">
        <f>IF(Formato!$G89&lt;&gt;"",MONTH(G89),"")</f>
        <v>4</v>
      </c>
    </row>
    <row r="90" spans="1:13" ht="15" x14ac:dyDescent="0.2">
      <c r="A90" s="29">
        <v>240474424000232</v>
      </c>
      <c r="B90" s="25" t="s">
        <v>63</v>
      </c>
      <c r="C90" s="24">
        <v>45383</v>
      </c>
      <c r="D90" s="25" t="s">
        <v>172</v>
      </c>
      <c r="E90" s="32" t="s">
        <v>23</v>
      </c>
      <c r="F90" s="31" t="s">
        <v>17</v>
      </c>
      <c r="G90" s="33">
        <v>45393</v>
      </c>
      <c r="H90" s="36" t="s">
        <v>64</v>
      </c>
      <c r="I90" s="31"/>
      <c r="J90" s="31" t="s">
        <v>49</v>
      </c>
      <c r="K90" s="31" t="s">
        <v>65</v>
      </c>
      <c r="L90" s="34">
        <f>IF(Formato!$C90&lt;&gt;"",MONTH(C90),"")</f>
        <v>4</v>
      </c>
      <c r="M90" s="35">
        <f>IF(Formato!$G90&lt;&gt;"",MONTH(G90),"")</f>
        <v>4</v>
      </c>
    </row>
    <row r="91" spans="1:13" ht="15" x14ac:dyDescent="0.2">
      <c r="A91" s="29">
        <v>240474424000233</v>
      </c>
      <c r="B91" s="25" t="s">
        <v>63</v>
      </c>
      <c r="C91" s="24">
        <v>45383</v>
      </c>
      <c r="D91" s="25" t="s">
        <v>173</v>
      </c>
      <c r="E91" s="32" t="s">
        <v>23</v>
      </c>
      <c r="F91" s="31" t="s">
        <v>17</v>
      </c>
      <c r="G91" s="33">
        <v>45393</v>
      </c>
      <c r="H91" s="36" t="s">
        <v>64</v>
      </c>
      <c r="I91" s="31"/>
      <c r="J91" s="31" t="s">
        <v>49</v>
      </c>
      <c r="K91" s="31" t="s">
        <v>65</v>
      </c>
      <c r="L91" s="34">
        <f>IF(Formato!$C91&lt;&gt;"",MONTH(C91),"")</f>
        <v>4</v>
      </c>
      <c r="M91" s="35">
        <f>IF(Formato!$G91&lt;&gt;"",MONTH(G91),"")</f>
        <v>4</v>
      </c>
    </row>
    <row r="92" spans="1:13" ht="15" x14ac:dyDescent="0.2">
      <c r="A92" s="29">
        <v>240474424000234</v>
      </c>
      <c r="B92" s="25" t="s">
        <v>63</v>
      </c>
      <c r="C92" s="24">
        <v>45383</v>
      </c>
      <c r="D92" s="25" t="s">
        <v>174</v>
      </c>
      <c r="E92" s="32" t="s">
        <v>23</v>
      </c>
      <c r="F92" s="31" t="s">
        <v>17</v>
      </c>
      <c r="G92" s="33">
        <v>45393</v>
      </c>
      <c r="H92" s="36" t="s">
        <v>64</v>
      </c>
      <c r="I92" s="31"/>
      <c r="J92" s="31" t="s">
        <v>49</v>
      </c>
      <c r="K92" s="31" t="s">
        <v>65</v>
      </c>
      <c r="L92" s="34">
        <f>IF(Formato!$C92&lt;&gt;"",MONTH(C92),"")</f>
        <v>4</v>
      </c>
      <c r="M92" s="35">
        <f>IF(Formato!$G92&lt;&gt;"",MONTH(G92),"")</f>
        <v>4</v>
      </c>
    </row>
    <row r="93" spans="1:13" ht="15" x14ac:dyDescent="0.2">
      <c r="A93" s="29">
        <v>240474424000235</v>
      </c>
      <c r="B93" s="25" t="s">
        <v>63</v>
      </c>
      <c r="C93" s="24">
        <v>45383</v>
      </c>
      <c r="D93" s="25" t="s">
        <v>175</v>
      </c>
      <c r="E93" s="32" t="s">
        <v>23</v>
      </c>
      <c r="F93" s="31" t="s">
        <v>17</v>
      </c>
      <c r="G93" s="33">
        <v>45393</v>
      </c>
      <c r="H93" s="36" t="s">
        <v>64</v>
      </c>
      <c r="I93" s="31"/>
      <c r="J93" s="31" t="s">
        <v>49</v>
      </c>
      <c r="K93" s="31" t="s">
        <v>65</v>
      </c>
      <c r="L93" s="34">
        <f>IF(Formato!$C93&lt;&gt;"",MONTH(C93),"")</f>
        <v>4</v>
      </c>
      <c r="M93" s="35">
        <f>IF(Formato!$G93&lt;&gt;"",MONTH(G93),"")</f>
        <v>4</v>
      </c>
    </row>
    <row r="94" spans="1:13" ht="15" x14ac:dyDescent="0.2">
      <c r="A94" s="29">
        <v>240474424000236</v>
      </c>
      <c r="B94" s="25" t="s">
        <v>63</v>
      </c>
      <c r="C94" s="24">
        <v>45383</v>
      </c>
      <c r="D94" s="25" t="s">
        <v>176</v>
      </c>
      <c r="E94" s="32" t="s">
        <v>23</v>
      </c>
      <c r="F94" s="31" t="s">
        <v>17</v>
      </c>
      <c r="G94" s="33">
        <v>45393</v>
      </c>
      <c r="H94" s="36" t="s">
        <v>64</v>
      </c>
      <c r="I94" s="31"/>
      <c r="J94" s="31" t="s">
        <v>49</v>
      </c>
      <c r="K94" s="31" t="s">
        <v>65</v>
      </c>
      <c r="L94" s="34">
        <f>IF(Formato!$C94&lt;&gt;"",MONTH(C94),"")</f>
        <v>4</v>
      </c>
      <c r="M94" s="35">
        <f>IF(Formato!$G94&lt;&gt;"",MONTH(G94),"")</f>
        <v>4</v>
      </c>
    </row>
    <row r="95" spans="1:13" ht="15" x14ac:dyDescent="0.2">
      <c r="A95" s="29">
        <v>240474424000237</v>
      </c>
      <c r="B95" s="25" t="s">
        <v>63</v>
      </c>
      <c r="C95" s="24">
        <v>45383</v>
      </c>
      <c r="D95" s="25" t="s">
        <v>177</v>
      </c>
      <c r="E95" s="32" t="s">
        <v>23</v>
      </c>
      <c r="F95" s="31" t="s">
        <v>17</v>
      </c>
      <c r="G95" s="33">
        <v>45396</v>
      </c>
      <c r="H95" s="36" t="s">
        <v>64</v>
      </c>
      <c r="I95" s="31"/>
      <c r="J95" s="31" t="s">
        <v>49</v>
      </c>
      <c r="K95" s="31" t="s">
        <v>65</v>
      </c>
      <c r="L95" s="34">
        <f>IF(Formato!$C95&lt;&gt;"",MONTH(C95),"")</f>
        <v>4</v>
      </c>
      <c r="M95" s="35">
        <f>IF(Formato!$G95&lt;&gt;"",MONTH(G95),"")</f>
        <v>4</v>
      </c>
    </row>
    <row r="96" spans="1:13" ht="15" x14ac:dyDescent="0.2">
      <c r="A96" s="29">
        <v>240474424000238</v>
      </c>
      <c r="B96" s="25" t="s">
        <v>63</v>
      </c>
      <c r="C96" s="24">
        <v>45383</v>
      </c>
      <c r="D96" s="25" t="s">
        <v>178</v>
      </c>
      <c r="E96" s="32" t="s">
        <v>23</v>
      </c>
      <c r="F96" s="31" t="s">
        <v>17</v>
      </c>
      <c r="G96" s="33">
        <v>45396</v>
      </c>
      <c r="H96" s="36" t="s">
        <v>64</v>
      </c>
      <c r="I96" s="31"/>
      <c r="J96" s="31" t="s">
        <v>49</v>
      </c>
      <c r="K96" s="31" t="s">
        <v>65</v>
      </c>
      <c r="L96" s="34">
        <f>IF(Formato!$C96&lt;&gt;"",MONTH(C96),"")</f>
        <v>4</v>
      </c>
      <c r="M96" s="35">
        <f>IF(Formato!$G96&lt;&gt;"",MONTH(G96),"")</f>
        <v>4</v>
      </c>
    </row>
    <row r="97" spans="1:13" ht="15" x14ac:dyDescent="0.2">
      <c r="A97" s="29">
        <v>240474424000239</v>
      </c>
      <c r="B97" s="25" t="s">
        <v>63</v>
      </c>
      <c r="C97" s="24">
        <v>45383</v>
      </c>
      <c r="D97" s="25" t="s">
        <v>179</v>
      </c>
      <c r="E97" s="32" t="s">
        <v>23</v>
      </c>
      <c r="F97" s="31" t="s">
        <v>17</v>
      </c>
      <c r="G97" s="33">
        <v>45396</v>
      </c>
      <c r="H97" s="36" t="s">
        <v>64</v>
      </c>
      <c r="I97" s="31"/>
      <c r="J97" s="31" t="s">
        <v>49</v>
      </c>
      <c r="K97" s="31" t="s">
        <v>65</v>
      </c>
      <c r="L97" s="34">
        <f>IF(Formato!$C97&lt;&gt;"",MONTH(C97),"")</f>
        <v>4</v>
      </c>
      <c r="M97" s="35">
        <f>IF(Formato!$G97&lt;&gt;"",MONTH(G97),"")</f>
        <v>4</v>
      </c>
    </row>
    <row r="98" spans="1:13" ht="15" x14ac:dyDescent="0.2">
      <c r="A98" s="29">
        <v>240474424000240</v>
      </c>
      <c r="B98" s="25" t="s">
        <v>63</v>
      </c>
      <c r="C98" s="24">
        <v>45383</v>
      </c>
      <c r="D98" s="25" t="s">
        <v>180</v>
      </c>
      <c r="E98" s="32" t="s">
        <v>23</v>
      </c>
      <c r="F98" s="31" t="s">
        <v>17</v>
      </c>
      <c r="G98" s="33">
        <v>45396</v>
      </c>
      <c r="H98" s="36" t="s">
        <v>64</v>
      </c>
      <c r="I98" s="31"/>
      <c r="J98" s="31" t="s">
        <v>49</v>
      </c>
      <c r="K98" s="31" t="s">
        <v>65</v>
      </c>
      <c r="L98" s="34">
        <f>IF(Formato!$C98&lt;&gt;"",MONTH(C98),"")</f>
        <v>4</v>
      </c>
      <c r="M98" s="35">
        <f>IF(Formato!$G98&lt;&gt;"",MONTH(G98),"")</f>
        <v>4</v>
      </c>
    </row>
    <row r="99" spans="1:13" ht="15" x14ac:dyDescent="0.2">
      <c r="A99" s="29">
        <v>240474424000241</v>
      </c>
      <c r="B99" s="25" t="s">
        <v>63</v>
      </c>
      <c r="C99" s="24">
        <v>45383</v>
      </c>
      <c r="D99" s="25" t="s">
        <v>181</v>
      </c>
      <c r="E99" s="32" t="s">
        <v>23</v>
      </c>
      <c r="F99" s="31" t="s">
        <v>17</v>
      </c>
      <c r="G99" s="33">
        <v>45396</v>
      </c>
      <c r="H99" s="36" t="s">
        <v>64</v>
      </c>
      <c r="I99" s="31"/>
      <c r="J99" s="31" t="s">
        <v>49</v>
      </c>
      <c r="K99" s="31" t="s">
        <v>65</v>
      </c>
      <c r="L99" s="34">
        <f>IF(Formato!$C99&lt;&gt;"",MONTH(C99),"")</f>
        <v>4</v>
      </c>
      <c r="M99" s="35">
        <f>IF(Formato!$G99&lt;&gt;"",MONTH(G99),"")</f>
        <v>4</v>
      </c>
    </row>
    <row r="100" spans="1:13" ht="15" x14ac:dyDescent="0.2">
      <c r="A100" s="29">
        <v>240474424000242</v>
      </c>
      <c r="B100" s="25" t="s">
        <v>63</v>
      </c>
      <c r="C100" s="24">
        <v>45383</v>
      </c>
      <c r="D100" s="25" t="s">
        <v>182</v>
      </c>
      <c r="E100" s="32" t="s">
        <v>23</v>
      </c>
      <c r="F100" s="31" t="s">
        <v>17</v>
      </c>
      <c r="G100" s="33">
        <v>45396</v>
      </c>
      <c r="H100" s="36" t="s">
        <v>64</v>
      </c>
      <c r="I100" s="31"/>
      <c r="J100" s="31" t="s">
        <v>49</v>
      </c>
      <c r="K100" s="31" t="s">
        <v>65</v>
      </c>
      <c r="L100" s="34">
        <f>IF(Formato!$C100&lt;&gt;"",MONTH(C100),"")</f>
        <v>4</v>
      </c>
      <c r="M100" s="35">
        <f>IF(Formato!$G100&lt;&gt;"",MONTH(G100),"")</f>
        <v>4</v>
      </c>
    </row>
    <row r="101" spans="1:13" ht="15" x14ac:dyDescent="0.2">
      <c r="A101" s="29">
        <v>240474424000243</v>
      </c>
      <c r="B101" s="25" t="s">
        <v>63</v>
      </c>
      <c r="C101" s="24">
        <v>45383</v>
      </c>
      <c r="D101" s="25" t="s">
        <v>183</v>
      </c>
      <c r="E101" s="32" t="s">
        <v>23</v>
      </c>
      <c r="F101" s="31" t="s">
        <v>17</v>
      </c>
      <c r="G101" s="33">
        <v>45396</v>
      </c>
      <c r="H101" s="36" t="s">
        <v>64</v>
      </c>
      <c r="I101" s="31"/>
      <c r="J101" s="31" t="s">
        <v>49</v>
      </c>
      <c r="K101" s="31" t="s">
        <v>65</v>
      </c>
      <c r="L101" s="34">
        <f>IF(Formato!$C101&lt;&gt;"",MONTH(C101),"")</f>
        <v>4</v>
      </c>
      <c r="M101" s="35">
        <f>IF(Formato!$G101&lt;&gt;"",MONTH(G101),"")</f>
        <v>4</v>
      </c>
    </row>
    <row r="102" spans="1:13" ht="15" x14ac:dyDescent="0.2">
      <c r="A102" s="29">
        <v>240474424000244</v>
      </c>
      <c r="B102" s="25" t="s">
        <v>63</v>
      </c>
      <c r="C102" s="24">
        <v>45383</v>
      </c>
      <c r="D102" s="25" t="s">
        <v>184</v>
      </c>
      <c r="E102" s="32" t="s">
        <v>23</v>
      </c>
      <c r="F102" s="31" t="s">
        <v>17</v>
      </c>
      <c r="G102" s="33">
        <v>45396</v>
      </c>
      <c r="H102" s="36" t="s">
        <v>64</v>
      </c>
      <c r="I102" s="31"/>
      <c r="J102" s="31" t="s">
        <v>49</v>
      </c>
      <c r="K102" s="31" t="s">
        <v>65</v>
      </c>
      <c r="L102" s="34">
        <f>IF(Formato!$C102&lt;&gt;"",MONTH(C102),"")</f>
        <v>4</v>
      </c>
      <c r="M102" s="35">
        <f>IF(Formato!$G102&lt;&gt;"",MONTH(G102),"")</f>
        <v>4</v>
      </c>
    </row>
    <row r="103" spans="1:13" ht="15" x14ac:dyDescent="0.2">
      <c r="A103" s="29">
        <v>240474424000245</v>
      </c>
      <c r="B103" s="25" t="s">
        <v>63</v>
      </c>
      <c r="C103" s="24">
        <v>45383</v>
      </c>
      <c r="D103" s="25" t="s">
        <v>185</v>
      </c>
      <c r="E103" s="32" t="s">
        <v>23</v>
      </c>
      <c r="F103" s="31" t="s">
        <v>17</v>
      </c>
      <c r="G103" s="33">
        <v>45396</v>
      </c>
      <c r="H103" s="36" t="s">
        <v>64</v>
      </c>
      <c r="I103" s="31"/>
      <c r="J103" s="31" t="s">
        <v>49</v>
      </c>
      <c r="K103" s="31" t="s">
        <v>65</v>
      </c>
      <c r="L103" s="34">
        <f>IF(Formato!$C103&lt;&gt;"",MONTH(C103),"")</f>
        <v>4</v>
      </c>
      <c r="M103" s="35">
        <f>IF(Formato!$G103&lt;&gt;"",MONTH(G103),"")</f>
        <v>4</v>
      </c>
    </row>
    <row r="104" spans="1:13" ht="15" x14ac:dyDescent="0.2">
      <c r="A104" s="29">
        <v>240474424000246</v>
      </c>
      <c r="B104" s="25" t="s">
        <v>63</v>
      </c>
      <c r="C104" s="24">
        <v>45383</v>
      </c>
      <c r="D104" s="25" t="s">
        <v>186</v>
      </c>
      <c r="E104" s="32" t="s">
        <v>23</v>
      </c>
      <c r="F104" s="31" t="s">
        <v>17</v>
      </c>
      <c r="G104" s="33">
        <v>45396</v>
      </c>
      <c r="H104" s="36" t="s">
        <v>64</v>
      </c>
      <c r="I104" s="31"/>
      <c r="J104" s="31" t="s">
        <v>49</v>
      </c>
      <c r="K104" s="31" t="s">
        <v>65</v>
      </c>
      <c r="L104" s="34">
        <f>IF(Formato!$C104&lt;&gt;"",MONTH(C104),"")</f>
        <v>4</v>
      </c>
      <c r="M104" s="35">
        <f>IF(Formato!$G104&lt;&gt;"",MONTH(G104),"")</f>
        <v>4</v>
      </c>
    </row>
    <row r="105" spans="1:13" ht="15" x14ac:dyDescent="0.2">
      <c r="A105" s="29">
        <v>240474424000247</v>
      </c>
      <c r="B105" s="25" t="s">
        <v>63</v>
      </c>
      <c r="C105" s="24">
        <v>45383</v>
      </c>
      <c r="D105" s="25" t="s">
        <v>187</v>
      </c>
      <c r="E105" s="32" t="s">
        <v>23</v>
      </c>
      <c r="F105" s="31" t="s">
        <v>17</v>
      </c>
      <c r="G105" s="33">
        <v>45396</v>
      </c>
      <c r="H105" s="36" t="s">
        <v>64</v>
      </c>
      <c r="I105" s="31"/>
      <c r="J105" s="31" t="s">
        <v>49</v>
      </c>
      <c r="K105" s="31" t="s">
        <v>65</v>
      </c>
      <c r="L105" s="34">
        <f>IF(Formato!$C105&lt;&gt;"",MONTH(C105),"")</f>
        <v>4</v>
      </c>
      <c r="M105" s="35">
        <f>IF(Formato!$G105&lt;&gt;"",MONTH(G105),"")</f>
        <v>4</v>
      </c>
    </row>
    <row r="106" spans="1:13" ht="15" x14ac:dyDescent="0.2">
      <c r="A106" s="29">
        <v>240474424000248</v>
      </c>
      <c r="B106" s="25" t="s">
        <v>63</v>
      </c>
      <c r="C106" s="24">
        <v>45383</v>
      </c>
      <c r="D106" s="25" t="s">
        <v>188</v>
      </c>
      <c r="E106" s="32" t="s">
        <v>23</v>
      </c>
      <c r="F106" s="31" t="s">
        <v>17</v>
      </c>
      <c r="G106" s="33">
        <v>45396</v>
      </c>
      <c r="H106" s="36" t="s">
        <v>64</v>
      </c>
      <c r="I106" s="31"/>
      <c r="J106" s="31" t="s">
        <v>49</v>
      </c>
      <c r="K106" s="31" t="s">
        <v>65</v>
      </c>
      <c r="L106" s="34">
        <f>IF(Formato!$C106&lt;&gt;"",MONTH(C106),"")</f>
        <v>4</v>
      </c>
      <c r="M106" s="35">
        <f>IF(Formato!$G106&lt;&gt;"",MONTH(G106),"")</f>
        <v>4</v>
      </c>
    </row>
    <row r="107" spans="1:13" ht="15" x14ac:dyDescent="0.2">
      <c r="A107" s="29">
        <v>240474424000249</v>
      </c>
      <c r="B107" s="25" t="s">
        <v>63</v>
      </c>
      <c r="C107" s="24">
        <v>45383</v>
      </c>
      <c r="D107" s="25" t="s">
        <v>189</v>
      </c>
      <c r="E107" s="32" t="s">
        <v>23</v>
      </c>
      <c r="F107" s="31" t="s">
        <v>17</v>
      </c>
      <c r="G107" s="33">
        <v>45396</v>
      </c>
      <c r="H107" s="36" t="s">
        <v>64</v>
      </c>
      <c r="I107" s="31"/>
      <c r="J107" s="31" t="s">
        <v>49</v>
      </c>
      <c r="K107" s="31" t="s">
        <v>65</v>
      </c>
      <c r="L107" s="34">
        <f>IF(Formato!$C107&lt;&gt;"",MONTH(C107),"")</f>
        <v>4</v>
      </c>
      <c r="M107" s="35">
        <f>IF(Formato!$G107&lt;&gt;"",MONTH(G107),"")</f>
        <v>4</v>
      </c>
    </row>
    <row r="108" spans="1:13" ht="15" x14ac:dyDescent="0.2">
      <c r="A108" s="29">
        <v>240474424000250</v>
      </c>
      <c r="B108" s="25" t="s">
        <v>63</v>
      </c>
      <c r="C108" s="24">
        <v>45383</v>
      </c>
      <c r="D108" s="25" t="s">
        <v>190</v>
      </c>
      <c r="E108" s="32" t="s">
        <v>23</v>
      </c>
      <c r="F108" s="31" t="s">
        <v>17</v>
      </c>
      <c r="G108" s="33">
        <v>45396</v>
      </c>
      <c r="H108" s="36" t="s">
        <v>64</v>
      </c>
      <c r="I108" s="31"/>
      <c r="J108" s="31" t="s">
        <v>49</v>
      </c>
      <c r="K108" s="31" t="s">
        <v>65</v>
      </c>
      <c r="L108" s="34">
        <f>IF(Formato!$C108&lt;&gt;"",MONTH(C108),"")</f>
        <v>4</v>
      </c>
      <c r="M108" s="35">
        <f>IF(Formato!$G108&lt;&gt;"",MONTH(G108),"")</f>
        <v>4</v>
      </c>
    </row>
    <row r="109" spans="1:13" ht="15" x14ac:dyDescent="0.2">
      <c r="A109" s="29">
        <v>240474424000251</v>
      </c>
      <c r="B109" s="25" t="s">
        <v>63</v>
      </c>
      <c r="C109" s="24">
        <v>45383</v>
      </c>
      <c r="D109" s="25" t="s">
        <v>191</v>
      </c>
      <c r="E109" s="32" t="s">
        <v>23</v>
      </c>
      <c r="F109" s="31" t="s">
        <v>17</v>
      </c>
      <c r="G109" s="33">
        <v>45396</v>
      </c>
      <c r="H109" s="36" t="s">
        <v>64</v>
      </c>
      <c r="I109" s="31"/>
      <c r="J109" s="31" t="s">
        <v>49</v>
      </c>
      <c r="K109" s="31" t="s">
        <v>65</v>
      </c>
      <c r="L109" s="34">
        <f>IF(Formato!$C109&lt;&gt;"",MONTH(C109),"")</f>
        <v>4</v>
      </c>
      <c r="M109" s="35">
        <f>IF(Formato!$G109&lt;&gt;"",MONTH(G109),"")</f>
        <v>4</v>
      </c>
    </row>
    <row r="110" spans="1:13" ht="15" x14ac:dyDescent="0.2">
      <c r="A110" s="29">
        <v>240474424000252</v>
      </c>
      <c r="B110" s="25" t="s">
        <v>63</v>
      </c>
      <c r="C110" s="24">
        <v>45383</v>
      </c>
      <c r="D110" s="25" t="s">
        <v>192</v>
      </c>
      <c r="E110" s="32" t="s">
        <v>23</v>
      </c>
      <c r="F110" s="31" t="s">
        <v>17</v>
      </c>
      <c r="G110" s="33">
        <v>45396</v>
      </c>
      <c r="H110" s="36" t="s">
        <v>64</v>
      </c>
      <c r="I110" s="31"/>
      <c r="J110" s="31" t="s">
        <v>49</v>
      </c>
      <c r="K110" s="31" t="s">
        <v>65</v>
      </c>
      <c r="L110" s="34">
        <f>IF(Formato!$C110&lt;&gt;"",MONTH(C110),"")</f>
        <v>4</v>
      </c>
      <c r="M110" s="35">
        <f>IF(Formato!$G110&lt;&gt;"",MONTH(G110),"")</f>
        <v>4</v>
      </c>
    </row>
    <row r="111" spans="1:13" ht="15" x14ac:dyDescent="0.2">
      <c r="A111" s="29">
        <v>240474424000253</v>
      </c>
      <c r="B111" s="25" t="s">
        <v>63</v>
      </c>
      <c r="C111" s="24">
        <v>45383</v>
      </c>
      <c r="D111" s="25" t="s">
        <v>193</v>
      </c>
      <c r="E111" s="32" t="s">
        <v>23</v>
      </c>
      <c r="F111" s="31" t="s">
        <v>17</v>
      </c>
      <c r="G111" s="33">
        <v>45396</v>
      </c>
      <c r="H111" s="36" t="s">
        <v>64</v>
      </c>
      <c r="I111" s="31"/>
      <c r="J111" s="31" t="s">
        <v>49</v>
      </c>
      <c r="K111" s="31" t="s">
        <v>65</v>
      </c>
      <c r="L111" s="34">
        <f>IF(Formato!$C111&lt;&gt;"",MONTH(C111),"")</f>
        <v>4</v>
      </c>
      <c r="M111" s="35">
        <f>IF(Formato!$G111&lt;&gt;"",MONTH(G111),"")</f>
        <v>4</v>
      </c>
    </row>
    <row r="112" spans="1:13" ht="15" x14ac:dyDescent="0.2">
      <c r="A112" s="29">
        <v>240474424000254</v>
      </c>
      <c r="B112" s="25" t="s">
        <v>63</v>
      </c>
      <c r="C112" s="24">
        <v>45383</v>
      </c>
      <c r="D112" s="25" t="s">
        <v>194</v>
      </c>
      <c r="E112" s="32" t="s">
        <v>23</v>
      </c>
      <c r="F112" s="31" t="s">
        <v>17</v>
      </c>
      <c r="G112" s="33">
        <v>45396</v>
      </c>
      <c r="H112" s="36" t="s">
        <v>64</v>
      </c>
      <c r="I112" s="31"/>
      <c r="J112" s="31" t="s">
        <v>49</v>
      </c>
      <c r="K112" s="31" t="s">
        <v>65</v>
      </c>
      <c r="L112" s="34">
        <f>IF(Formato!$C112&lt;&gt;"",MONTH(C112),"")</f>
        <v>4</v>
      </c>
      <c r="M112" s="35">
        <f>IF(Formato!$G112&lt;&gt;"",MONTH(G112),"")</f>
        <v>4</v>
      </c>
    </row>
    <row r="113" spans="1:13" ht="15" x14ac:dyDescent="0.2">
      <c r="A113" s="29">
        <v>240474424000255</v>
      </c>
      <c r="B113" s="25" t="s">
        <v>63</v>
      </c>
      <c r="C113" s="24">
        <v>45383</v>
      </c>
      <c r="D113" s="25" t="s">
        <v>195</v>
      </c>
      <c r="E113" s="32" t="s">
        <v>23</v>
      </c>
      <c r="F113" s="31" t="s">
        <v>17</v>
      </c>
      <c r="G113" s="33">
        <v>45396</v>
      </c>
      <c r="H113" s="36" t="s">
        <v>64</v>
      </c>
      <c r="I113" s="31"/>
      <c r="J113" s="31" t="s">
        <v>49</v>
      </c>
      <c r="K113" s="31" t="s">
        <v>65</v>
      </c>
      <c r="L113" s="34">
        <f>IF(Formato!$C113&lt;&gt;"",MONTH(C113),"")</f>
        <v>4</v>
      </c>
      <c r="M113" s="35">
        <f>IF(Formato!$G113&lt;&gt;"",MONTH(G113),"")</f>
        <v>4</v>
      </c>
    </row>
    <row r="114" spans="1:13" ht="15" x14ac:dyDescent="0.2">
      <c r="A114" s="29">
        <v>240474424000256</v>
      </c>
      <c r="B114" s="25" t="s">
        <v>63</v>
      </c>
      <c r="C114" s="24">
        <v>45383</v>
      </c>
      <c r="D114" s="25" t="s">
        <v>196</v>
      </c>
      <c r="E114" s="32" t="s">
        <v>23</v>
      </c>
      <c r="F114" s="31" t="s">
        <v>17</v>
      </c>
      <c r="G114" s="33">
        <v>45396</v>
      </c>
      <c r="H114" s="36" t="s">
        <v>64</v>
      </c>
      <c r="I114" s="31"/>
      <c r="J114" s="31" t="s">
        <v>49</v>
      </c>
      <c r="K114" s="31" t="s">
        <v>65</v>
      </c>
      <c r="L114" s="34">
        <f>IF(Formato!$C114&lt;&gt;"",MONTH(C114),"")</f>
        <v>4</v>
      </c>
      <c r="M114" s="35">
        <f>IF(Formato!$G114&lt;&gt;"",MONTH(G114),"")</f>
        <v>4</v>
      </c>
    </row>
    <row r="115" spans="1:13" ht="15" x14ac:dyDescent="0.2">
      <c r="A115" s="29">
        <v>240474424000257</v>
      </c>
      <c r="B115" s="25" t="s">
        <v>63</v>
      </c>
      <c r="C115" s="24">
        <v>45383</v>
      </c>
      <c r="D115" s="25" t="s">
        <v>197</v>
      </c>
      <c r="E115" s="32" t="s">
        <v>23</v>
      </c>
      <c r="F115" s="31" t="s">
        <v>17</v>
      </c>
      <c r="G115" s="33">
        <v>45396</v>
      </c>
      <c r="H115" s="36" t="s">
        <v>64</v>
      </c>
      <c r="I115" s="31"/>
      <c r="J115" s="31" t="s">
        <v>49</v>
      </c>
      <c r="K115" s="31" t="s">
        <v>65</v>
      </c>
      <c r="L115" s="34">
        <f>IF(Formato!$C115&lt;&gt;"",MONTH(C115),"")</f>
        <v>4</v>
      </c>
      <c r="M115" s="35">
        <f>IF(Formato!$G115&lt;&gt;"",MONTH(G115),"")</f>
        <v>4</v>
      </c>
    </row>
    <row r="116" spans="1:13" ht="15" x14ac:dyDescent="0.2">
      <c r="A116" s="29">
        <v>240474424000258</v>
      </c>
      <c r="B116" s="25" t="s">
        <v>63</v>
      </c>
      <c r="C116" s="24">
        <v>45383</v>
      </c>
      <c r="D116" s="25" t="s">
        <v>198</v>
      </c>
      <c r="E116" s="32" t="s">
        <v>23</v>
      </c>
      <c r="F116" s="31" t="s">
        <v>17</v>
      </c>
      <c r="G116" s="33">
        <v>45396</v>
      </c>
      <c r="H116" s="36" t="s">
        <v>64</v>
      </c>
      <c r="I116" s="31"/>
      <c r="J116" s="31" t="s">
        <v>49</v>
      </c>
      <c r="K116" s="31" t="s">
        <v>65</v>
      </c>
      <c r="L116" s="34">
        <f>IF(Formato!$C116&lt;&gt;"",MONTH(C116),"")</f>
        <v>4</v>
      </c>
      <c r="M116" s="35">
        <f>IF(Formato!$G116&lt;&gt;"",MONTH(G116),"")</f>
        <v>4</v>
      </c>
    </row>
    <row r="117" spans="1:13" ht="15" x14ac:dyDescent="0.2">
      <c r="A117" s="29">
        <v>240474424000259</v>
      </c>
      <c r="B117" s="25" t="s">
        <v>63</v>
      </c>
      <c r="C117" s="24">
        <v>45383</v>
      </c>
      <c r="D117" s="25" t="s">
        <v>199</v>
      </c>
      <c r="E117" s="32" t="s">
        <v>23</v>
      </c>
      <c r="F117" s="31" t="s">
        <v>17</v>
      </c>
      <c r="G117" s="33">
        <v>45396</v>
      </c>
      <c r="H117" s="36" t="s">
        <v>64</v>
      </c>
      <c r="I117" s="31"/>
      <c r="J117" s="31" t="s">
        <v>49</v>
      </c>
      <c r="K117" s="31" t="s">
        <v>65</v>
      </c>
      <c r="L117" s="34">
        <f>IF(Formato!$C117&lt;&gt;"",MONTH(C117),"")</f>
        <v>4</v>
      </c>
      <c r="M117" s="35">
        <f>IF(Formato!$G117&lt;&gt;"",MONTH(G117),"")</f>
        <v>4</v>
      </c>
    </row>
    <row r="118" spans="1:13" ht="15" x14ac:dyDescent="0.2">
      <c r="A118" s="29">
        <v>240474424000260</v>
      </c>
      <c r="B118" s="25" t="s">
        <v>63</v>
      </c>
      <c r="C118" s="24">
        <v>45383</v>
      </c>
      <c r="D118" s="25" t="s">
        <v>200</v>
      </c>
      <c r="E118" s="32" t="s">
        <v>23</v>
      </c>
      <c r="F118" s="31" t="s">
        <v>17</v>
      </c>
      <c r="G118" s="33">
        <v>45396</v>
      </c>
      <c r="H118" s="36" t="s">
        <v>64</v>
      </c>
      <c r="I118" s="31"/>
      <c r="J118" s="31" t="s">
        <v>49</v>
      </c>
      <c r="K118" s="31" t="s">
        <v>65</v>
      </c>
      <c r="L118" s="34">
        <f>IF(Formato!$C118&lt;&gt;"",MONTH(C118),"")</f>
        <v>4</v>
      </c>
      <c r="M118" s="35">
        <f>IF(Formato!$G118&lt;&gt;"",MONTH(G118),"")</f>
        <v>4</v>
      </c>
    </row>
    <row r="119" spans="1:13" ht="15" x14ac:dyDescent="0.2">
      <c r="A119" s="29">
        <v>240474424000261</v>
      </c>
      <c r="B119" s="25" t="s">
        <v>63</v>
      </c>
      <c r="C119" s="24">
        <v>45383</v>
      </c>
      <c r="D119" s="25" t="s">
        <v>201</v>
      </c>
      <c r="E119" s="32" t="s">
        <v>23</v>
      </c>
      <c r="F119" s="31" t="s">
        <v>17</v>
      </c>
      <c r="G119" s="33">
        <v>45396</v>
      </c>
      <c r="H119" s="36" t="s">
        <v>64</v>
      </c>
      <c r="I119" s="31"/>
      <c r="J119" s="31" t="s">
        <v>49</v>
      </c>
      <c r="K119" s="31" t="s">
        <v>65</v>
      </c>
      <c r="L119" s="34">
        <f>IF(Formato!$C119&lt;&gt;"",MONTH(C119),"")</f>
        <v>4</v>
      </c>
      <c r="M119" s="35">
        <f>IF(Formato!$G119&lt;&gt;"",MONTH(G119),"")</f>
        <v>4</v>
      </c>
    </row>
    <row r="120" spans="1:13" ht="15" x14ac:dyDescent="0.2">
      <c r="A120" s="29">
        <v>240474424000262</v>
      </c>
      <c r="B120" s="25" t="s">
        <v>63</v>
      </c>
      <c r="C120" s="24">
        <v>45383</v>
      </c>
      <c r="D120" s="25" t="s">
        <v>202</v>
      </c>
      <c r="E120" s="32" t="s">
        <v>23</v>
      </c>
      <c r="F120" s="31" t="s">
        <v>17</v>
      </c>
      <c r="G120" s="33">
        <v>45396</v>
      </c>
      <c r="H120" s="36" t="s">
        <v>64</v>
      </c>
      <c r="I120" s="31"/>
      <c r="J120" s="31" t="s">
        <v>49</v>
      </c>
      <c r="K120" s="31" t="s">
        <v>65</v>
      </c>
      <c r="L120" s="34">
        <f>IF(Formato!$C120&lt;&gt;"",MONTH(C120),"")</f>
        <v>4</v>
      </c>
      <c r="M120" s="35">
        <f>IF(Formato!$G120&lt;&gt;"",MONTH(G120),"")</f>
        <v>4</v>
      </c>
    </row>
    <row r="121" spans="1:13" ht="15" x14ac:dyDescent="0.2">
      <c r="A121" s="29">
        <v>240474424000263</v>
      </c>
      <c r="B121" s="25" t="s">
        <v>63</v>
      </c>
      <c r="C121" s="24">
        <v>45383</v>
      </c>
      <c r="D121" s="25" t="s">
        <v>203</v>
      </c>
      <c r="E121" s="32" t="s">
        <v>23</v>
      </c>
      <c r="F121" s="31" t="s">
        <v>17</v>
      </c>
      <c r="G121" s="33">
        <v>45396</v>
      </c>
      <c r="H121" s="36" t="s">
        <v>64</v>
      </c>
      <c r="I121" s="31"/>
      <c r="J121" s="31" t="s">
        <v>49</v>
      </c>
      <c r="K121" s="31" t="s">
        <v>65</v>
      </c>
      <c r="L121" s="34">
        <f>IF(Formato!$C121&lt;&gt;"",MONTH(C121),"")</f>
        <v>4</v>
      </c>
      <c r="M121" s="35">
        <f>IF(Formato!$G121&lt;&gt;"",MONTH(G121),"")</f>
        <v>4</v>
      </c>
    </row>
    <row r="122" spans="1:13" ht="15" x14ac:dyDescent="0.2">
      <c r="A122" s="29">
        <v>240474424000264</v>
      </c>
      <c r="B122" s="25" t="s">
        <v>63</v>
      </c>
      <c r="C122" s="24">
        <v>45383</v>
      </c>
      <c r="D122" s="25" t="s">
        <v>204</v>
      </c>
      <c r="E122" s="32" t="s">
        <v>23</v>
      </c>
      <c r="F122" s="31" t="s">
        <v>17</v>
      </c>
      <c r="G122" s="33">
        <v>45396</v>
      </c>
      <c r="H122" s="36" t="s">
        <v>64</v>
      </c>
      <c r="I122" s="31"/>
      <c r="J122" s="31" t="s">
        <v>49</v>
      </c>
      <c r="K122" s="31" t="s">
        <v>65</v>
      </c>
      <c r="L122" s="34">
        <f>IF(Formato!$C122&lt;&gt;"",MONTH(C122),"")</f>
        <v>4</v>
      </c>
      <c r="M122" s="35">
        <f>IF(Formato!$G122&lt;&gt;"",MONTH(G122),"")</f>
        <v>4</v>
      </c>
    </row>
    <row r="123" spans="1:13" ht="15" x14ac:dyDescent="0.2">
      <c r="A123" s="29">
        <v>240474424000265</v>
      </c>
      <c r="B123" s="25" t="s">
        <v>63</v>
      </c>
      <c r="C123" s="24">
        <v>45383</v>
      </c>
      <c r="D123" s="25" t="s">
        <v>205</v>
      </c>
      <c r="E123" s="32" t="s">
        <v>23</v>
      </c>
      <c r="F123" s="31" t="s">
        <v>17</v>
      </c>
      <c r="G123" s="33">
        <v>45396</v>
      </c>
      <c r="H123" s="36" t="s">
        <v>64</v>
      </c>
      <c r="I123" s="31"/>
      <c r="J123" s="31" t="s">
        <v>49</v>
      </c>
      <c r="K123" s="31" t="s">
        <v>65</v>
      </c>
      <c r="L123" s="34">
        <f>IF(Formato!$C123&lt;&gt;"",MONTH(C123),"")</f>
        <v>4</v>
      </c>
      <c r="M123" s="35">
        <f>IF(Formato!$G123&lt;&gt;"",MONTH(G123),"")</f>
        <v>4</v>
      </c>
    </row>
    <row r="124" spans="1:13" ht="15" x14ac:dyDescent="0.2">
      <c r="A124" s="29">
        <v>240474424000266</v>
      </c>
      <c r="B124" s="25" t="s">
        <v>63</v>
      </c>
      <c r="C124" s="24">
        <v>45383</v>
      </c>
      <c r="D124" s="25" t="s">
        <v>206</v>
      </c>
      <c r="E124" s="32" t="s">
        <v>23</v>
      </c>
      <c r="F124" s="31" t="s">
        <v>17</v>
      </c>
      <c r="G124" s="33">
        <v>45396</v>
      </c>
      <c r="H124" s="36" t="s">
        <v>64</v>
      </c>
      <c r="I124" s="31"/>
      <c r="J124" s="31" t="s">
        <v>49</v>
      </c>
      <c r="K124" s="31" t="s">
        <v>65</v>
      </c>
      <c r="L124" s="34">
        <f>IF(Formato!$C124&lt;&gt;"",MONTH(C124),"")</f>
        <v>4</v>
      </c>
      <c r="M124" s="35">
        <f>IF(Formato!$G124&lt;&gt;"",MONTH(G124),"")</f>
        <v>4</v>
      </c>
    </row>
    <row r="125" spans="1:13" ht="15" x14ac:dyDescent="0.2">
      <c r="A125" s="29">
        <v>240474424000267</v>
      </c>
      <c r="B125" s="25" t="s">
        <v>63</v>
      </c>
      <c r="C125" s="24">
        <v>45383</v>
      </c>
      <c r="D125" s="25" t="s">
        <v>207</v>
      </c>
      <c r="E125" s="32" t="s">
        <v>23</v>
      </c>
      <c r="F125" s="31" t="s">
        <v>17</v>
      </c>
      <c r="G125" s="33">
        <v>45396</v>
      </c>
      <c r="H125" s="36" t="s">
        <v>64</v>
      </c>
      <c r="I125" s="31"/>
      <c r="J125" s="31" t="s">
        <v>49</v>
      </c>
      <c r="K125" s="31" t="s">
        <v>65</v>
      </c>
      <c r="L125" s="34">
        <f>IF(Formato!$C125&lt;&gt;"",MONTH(C125),"")</f>
        <v>4</v>
      </c>
      <c r="M125" s="35">
        <f>IF(Formato!$G125&lt;&gt;"",MONTH(G125),"")</f>
        <v>4</v>
      </c>
    </row>
    <row r="126" spans="1:13" ht="15" x14ac:dyDescent="0.2">
      <c r="A126" s="29">
        <v>240474424000268</v>
      </c>
      <c r="B126" s="25" t="s">
        <v>63</v>
      </c>
      <c r="C126" s="24">
        <v>45383</v>
      </c>
      <c r="D126" s="25" t="s">
        <v>208</v>
      </c>
      <c r="E126" s="32" t="s">
        <v>23</v>
      </c>
      <c r="F126" s="31" t="s">
        <v>17</v>
      </c>
      <c r="G126" s="33">
        <v>45396</v>
      </c>
      <c r="H126" s="36" t="s">
        <v>64</v>
      </c>
      <c r="I126" s="31"/>
      <c r="J126" s="31" t="s">
        <v>49</v>
      </c>
      <c r="K126" s="31" t="s">
        <v>65</v>
      </c>
      <c r="L126" s="34">
        <f>IF(Formato!$C126&lt;&gt;"",MONTH(C126),"")</f>
        <v>4</v>
      </c>
      <c r="M126" s="35">
        <f>IF(Formato!$G126&lt;&gt;"",MONTH(G126),"")</f>
        <v>4</v>
      </c>
    </row>
    <row r="127" spans="1:13" ht="15" x14ac:dyDescent="0.2">
      <c r="A127" s="29">
        <v>240474424000269</v>
      </c>
      <c r="B127" s="25" t="s">
        <v>63</v>
      </c>
      <c r="C127" s="24">
        <v>45383</v>
      </c>
      <c r="D127" s="25" t="s">
        <v>209</v>
      </c>
      <c r="E127" s="32" t="s">
        <v>23</v>
      </c>
      <c r="F127" s="31" t="s">
        <v>17</v>
      </c>
      <c r="G127" s="33">
        <v>45396</v>
      </c>
      <c r="H127" s="36" t="s">
        <v>64</v>
      </c>
      <c r="I127" s="31"/>
      <c r="J127" s="31" t="s">
        <v>49</v>
      </c>
      <c r="K127" s="31" t="s">
        <v>65</v>
      </c>
      <c r="L127" s="34">
        <f>IF(Formato!$C127&lt;&gt;"",MONTH(C127),"")</f>
        <v>4</v>
      </c>
      <c r="M127" s="35">
        <f>IF(Formato!$G127&lt;&gt;"",MONTH(G127),"")</f>
        <v>4</v>
      </c>
    </row>
    <row r="128" spans="1:13" ht="15" x14ac:dyDescent="0.2">
      <c r="A128" s="29">
        <v>240474424000270</v>
      </c>
      <c r="B128" s="25" t="s">
        <v>63</v>
      </c>
      <c r="C128" s="24">
        <v>45383</v>
      </c>
      <c r="D128" s="25" t="s">
        <v>210</v>
      </c>
      <c r="E128" s="32" t="s">
        <v>23</v>
      </c>
      <c r="F128" s="31" t="s">
        <v>17</v>
      </c>
      <c r="G128" s="33">
        <v>45396</v>
      </c>
      <c r="H128" s="36" t="s">
        <v>64</v>
      </c>
      <c r="I128" s="31"/>
      <c r="J128" s="31" t="s">
        <v>49</v>
      </c>
      <c r="K128" s="31" t="s">
        <v>65</v>
      </c>
      <c r="L128" s="34">
        <f>IF(Formato!$C128&lt;&gt;"",MONTH(C128),"")</f>
        <v>4</v>
      </c>
      <c r="M128" s="35">
        <f>IF(Formato!$G128&lt;&gt;"",MONTH(G128),"")</f>
        <v>4</v>
      </c>
    </row>
    <row r="129" spans="1:13" ht="15" x14ac:dyDescent="0.2">
      <c r="A129" s="29">
        <v>240474424000271</v>
      </c>
      <c r="B129" s="25" t="s">
        <v>63</v>
      </c>
      <c r="C129" s="24">
        <v>45383</v>
      </c>
      <c r="D129" s="25" t="s">
        <v>211</v>
      </c>
      <c r="E129" s="32" t="s">
        <v>23</v>
      </c>
      <c r="F129" s="31" t="s">
        <v>17</v>
      </c>
      <c r="G129" s="33">
        <v>45396</v>
      </c>
      <c r="H129" s="36" t="s">
        <v>64</v>
      </c>
      <c r="I129" s="31"/>
      <c r="J129" s="31" t="s">
        <v>49</v>
      </c>
      <c r="K129" s="31" t="s">
        <v>65</v>
      </c>
      <c r="L129" s="34">
        <f>IF(Formato!$C129&lt;&gt;"",MONTH(C129),"")</f>
        <v>4</v>
      </c>
      <c r="M129" s="35">
        <f>IF(Formato!$G129&lt;&gt;"",MONTH(G129),"")</f>
        <v>4</v>
      </c>
    </row>
    <row r="130" spans="1:13" ht="15" x14ac:dyDescent="0.2">
      <c r="A130" s="29">
        <v>240474424000272</v>
      </c>
      <c r="B130" s="25" t="s">
        <v>63</v>
      </c>
      <c r="C130" s="24">
        <v>45383</v>
      </c>
      <c r="D130" s="25" t="s">
        <v>212</v>
      </c>
      <c r="E130" s="32" t="s">
        <v>23</v>
      </c>
      <c r="F130" s="31" t="s">
        <v>17</v>
      </c>
      <c r="G130" s="33">
        <v>45396</v>
      </c>
      <c r="H130" s="36" t="s">
        <v>64</v>
      </c>
      <c r="I130" s="31"/>
      <c r="J130" s="31" t="s">
        <v>49</v>
      </c>
      <c r="K130" s="31" t="s">
        <v>65</v>
      </c>
      <c r="L130" s="34">
        <f>IF(Formato!$C130&lt;&gt;"",MONTH(C130),"")</f>
        <v>4</v>
      </c>
      <c r="M130" s="35">
        <f>IF(Formato!$G130&lt;&gt;"",MONTH(G130),"")</f>
        <v>4</v>
      </c>
    </row>
    <row r="131" spans="1:13" ht="15" x14ac:dyDescent="0.2">
      <c r="A131" s="29">
        <v>240474424000273</v>
      </c>
      <c r="B131" s="25" t="s">
        <v>63</v>
      </c>
      <c r="C131" s="24">
        <v>45383</v>
      </c>
      <c r="D131" s="25" t="s">
        <v>213</v>
      </c>
      <c r="E131" s="32" t="s">
        <v>23</v>
      </c>
      <c r="F131" s="31" t="s">
        <v>17</v>
      </c>
      <c r="G131" s="33">
        <v>45396</v>
      </c>
      <c r="H131" s="36" t="s">
        <v>64</v>
      </c>
      <c r="I131" s="31"/>
      <c r="J131" s="31" t="s">
        <v>49</v>
      </c>
      <c r="K131" s="31" t="s">
        <v>65</v>
      </c>
      <c r="L131" s="34">
        <f>IF(Formato!$C131&lt;&gt;"",MONTH(C131),"")</f>
        <v>4</v>
      </c>
      <c r="M131" s="35">
        <f>IF(Formato!$G131&lt;&gt;"",MONTH(G131),"")</f>
        <v>4</v>
      </c>
    </row>
    <row r="132" spans="1:13" ht="15" x14ac:dyDescent="0.2">
      <c r="A132" s="29">
        <v>240474424000274</v>
      </c>
      <c r="B132" s="25" t="s">
        <v>63</v>
      </c>
      <c r="C132" s="24">
        <v>45383</v>
      </c>
      <c r="D132" s="25" t="s">
        <v>214</v>
      </c>
      <c r="E132" s="32" t="s">
        <v>23</v>
      </c>
      <c r="F132" s="31" t="s">
        <v>17</v>
      </c>
      <c r="G132" s="33">
        <v>45396</v>
      </c>
      <c r="H132" s="36" t="s">
        <v>64</v>
      </c>
      <c r="I132" s="31"/>
      <c r="J132" s="31" t="s">
        <v>49</v>
      </c>
      <c r="K132" s="31" t="s">
        <v>65</v>
      </c>
      <c r="L132" s="34">
        <f>IF(Formato!$C132&lt;&gt;"",MONTH(C132),"")</f>
        <v>4</v>
      </c>
      <c r="M132" s="35">
        <f>IF(Formato!$G132&lt;&gt;"",MONTH(G132),"")</f>
        <v>4</v>
      </c>
    </row>
    <row r="133" spans="1:13" ht="15" x14ac:dyDescent="0.2">
      <c r="A133" s="29">
        <v>240474424000275</v>
      </c>
      <c r="B133" s="25" t="s">
        <v>63</v>
      </c>
      <c r="C133" s="24">
        <v>45383</v>
      </c>
      <c r="D133" s="25" t="s">
        <v>215</v>
      </c>
      <c r="E133" s="32" t="s">
        <v>23</v>
      </c>
      <c r="F133" s="31" t="s">
        <v>17</v>
      </c>
      <c r="G133" s="33">
        <v>45396</v>
      </c>
      <c r="H133" s="36" t="s">
        <v>64</v>
      </c>
      <c r="I133" s="31"/>
      <c r="J133" s="31" t="s">
        <v>49</v>
      </c>
      <c r="K133" s="31" t="s">
        <v>65</v>
      </c>
      <c r="L133" s="34">
        <f>IF(Formato!$C133&lt;&gt;"",MONTH(C133),"")</f>
        <v>4</v>
      </c>
      <c r="M133" s="35">
        <f>IF(Formato!$G133&lt;&gt;"",MONTH(G133),"")</f>
        <v>4</v>
      </c>
    </row>
    <row r="134" spans="1:13" ht="15" x14ac:dyDescent="0.2">
      <c r="A134" s="29">
        <v>240474424000276</v>
      </c>
      <c r="B134" s="25" t="s">
        <v>63</v>
      </c>
      <c r="C134" s="24">
        <v>45383</v>
      </c>
      <c r="D134" s="25" t="s">
        <v>216</v>
      </c>
      <c r="E134" s="32" t="s">
        <v>23</v>
      </c>
      <c r="F134" s="31" t="s">
        <v>17</v>
      </c>
      <c r="G134" s="33">
        <v>45396</v>
      </c>
      <c r="H134" s="36" t="s">
        <v>64</v>
      </c>
      <c r="I134" s="31"/>
      <c r="J134" s="31" t="s">
        <v>49</v>
      </c>
      <c r="K134" s="31" t="s">
        <v>65</v>
      </c>
      <c r="L134" s="34">
        <f>IF(Formato!$C134&lt;&gt;"",MONTH(C134),"")</f>
        <v>4</v>
      </c>
      <c r="M134" s="35">
        <f>IF(Formato!$G134&lt;&gt;"",MONTH(G134),"")</f>
        <v>4</v>
      </c>
    </row>
    <row r="135" spans="1:13" ht="15" x14ac:dyDescent="0.2">
      <c r="A135" s="29">
        <v>240474424000277</v>
      </c>
      <c r="B135" s="25" t="s">
        <v>63</v>
      </c>
      <c r="C135" s="24">
        <v>45383</v>
      </c>
      <c r="D135" s="25" t="s">
        <v>217</v>
      </c>
      <c r="E135" s="32" t="s">
        <v>23</v>
      </c>
      <c r="F135" s="31" t="s">
        <v>17</v>
      </c>
      <c r="G135" s="33">
        <v>45397</v>
      </c>
      <c r="H135" s="36" t="s">
        <v>64</v>
      </c>
      <c r="I135" s="31"/>
      <c r="J135" s="31" t="s">
        <v>49</v>
      </c>
      <c r="K135" s="31" t="s">
        <v>65</v>
      </c>
      <c r="L135" s="34">
        <f>IF(Formato!$C135&lt;&gt;"",MONTH(C135),"")</f>
        <v>4</v>
      </c>
      <c r="M135" s="35">
        <f>IF(Formato!$G135&lt;&gt;"",MONTH(G135),"")</f>
        <v>4</v>
      </c>
    </row>
    <row r="136" spans="1:13" ht="15" x14ac:dyDescent="0.2">
      <c r="A136" s="29">
        <v>240474424000278</v>
      </c>
      <c r="B136" s="25" t="s">
        <v>63</v>
      </c>
      <c r="C136" s="24">
        <v>45383</v>
      </c>
      <c r="D136" s="25" t="s">
        <v>218</v>
      </c>
      <c r="E136" s="32" t="s">
        <v>23</v>
      </c>
      <c r="F136" s="31" t="s">
        <v>17</v>
      </c>
      <c r="G136" s="33">
        <v>45411</v>
      </c>
      <c r="H136" s="36" t="s">
        <v>64</v>
      </c>
      <c r="I136" s="31"/>
      <c r="J136" s="31" t="s">
        <v>49</v>
      </c>
      <c r="K136" s="31" t="s">
        <v>65</v>
      </c>
      <c r="L136" s="34">
        <f>IF(Formato!$C136&lt;&gt;"",MONTH(C136),"")</f>
        <v>4</v>
      </c>
      <c r="M136" s="35">
        <f>IF(Formato!$G136&lt;&gt;"",MONTH(G136),"")</f>
        <v>4</v>
      </c>
    </row>
    <row r="137" spans="1:13" ht="15" x14ac:dyDescent="0.2">
      <c r="A137" s="29">
        <v>240474424000279</v>
      </c>
      <c r="B137" s="25" t="s">
        <v>63</v>
      </c>
      <c r="C137" s="24">
        <v>45383</v>
      </c>
      <c r="D137" s="25" t="s">
        <v>219</v>
      </c>
      <c r="E137" s="32" t="s">
        <v>23</v>
      </c>
      <c r="F137" s="31" t="s">
        <v>17</v>
      </c>
      <c r="G137" s="33">
        <v>45411</v>
      </c>
      <c r="H137" s="36" t="s">
        <v>64</v>
      </c>
      <c r="I137" s="31"/>
      <c r="J137" s="31" t="s">
        <v>49</v>
      </c>
      <c r="K137" s="31" t="s">
        <v>65</v>
      </c>
      <c r="L137" s="34">
        <f>IF(Formato!$C137&lt;&gt;"",MONTH(C137),"")</f>
        <v>4</v>
      </c>
      <c r="M137" s="35">
        <f>IF(Formato!$G137&lt;&gt;"",MONTH(G137),"")</f>
        <v>4</v>
      </c>
    </row>
    <row r="138" spans="1:13" ht="15" x14ac:dyDescent="0.2">
      <c r="A138" s="29">
        <v>240474424000280</v>
      </c>
      <c r="B138" s="25" t="s">
        <v>63</v>
      </c>
      <c r="C138" s="24">
        <v>45383</v>
      </c>
      <c r="D138" s="25" t="s">
        <v>220</v>
      </c>
      <c r="E138" s="32" t="s">
        <v>23</v>
      </c>
      <c r="F138" s="31" t="s">
        <v>17</v>
      </c>
      <c r="G138" s="33">
        <v>45411</v>
      </c>
      <c r="H138" s="36" t="s">
        <v>64</v>
      </c>
      <c r="I138" s="31"/>
      <c r="J138" s="31" t="s">
        <v>49</v>
      </c>
      <c r="K138" s="31" t="s">
        <v>65</v>
      </c>
      <c r="L138" s="34">
        <f>IF(Formato!$C138&lt;&gt;"",MONTH(C138),"")</f>
        <v>4</v>
      </c>
      <c r="M138" s="35">
        <f>IF(Formato!$G138&lt;&gt;"",MONTH(G138),"")</f>
        <v>4</v>
      </c>
    </row>
    <row r="139" spans="1:13" ht="15" x14ac:dyDescent="0.2">
      <c r="A139" s="29">
        <v>240474424000281</v>
      </c>
      <c r="B139" s="25" t="s">
        <v>63</v>
      </c>
      <c r="C139" s="24">
        <v>45383</v>
      </c>
      <c r="D139" s="25" t="s">
        <v>221</v>
      </c>
      <c r="E139" s="32" t="s">
        <v>23</v>
      </c>
      <c r="F139" s="31" t="s">
        <v>17</v>
      </c>
      <c r="G139" s="33">
        <v>45411</v>
      </c>
      <c r="H139" s="36" t="s">
        <v>64</v>
      </c>
      <c r="I139" s="31"/>
      <c r="J139" s="31" t="s">
        <v>49</v>
      </c>
      <c r="K139" s="31" t="s">
        <v>65</v>
      </c>
      <c r="L139" s="34">
        <f>IF(Formato!$C139&lt;&gt;"",MONTH(C139),"")</f>
        <v>4</v>
      </c>
      <c r="M139" s="35">
        <f>IF(Formato!$G139&lt;&gt;"",MONTH(G139),"")</f>
        <v>4</v>
      </c>
    </row>
    <row r="140" spans="1:13" ht="15" x14ac:dyDescent="0.2">
      <c r="A140" s="29">
        <v>240474424000282</v>
      </c>
      <c r="B140" s="25" t="s">
        <v>63</v>
      </c>
      <c r="C140" s="24">
        <v>45383</v>
      </c>
      <c r="D140" s="25" t="s">
        <v>222</v>
      </c>
      <c r="E140" s="32" t="s">
        <v>23</v>
      </c>
      <c r="F140" s="31" t="s">
        <v>17</v>
      </c>
      <c r="G140" s="33">
        <v>45411</v>
      </c>
      <c r="H140" s="36" t="s">
        <v>64</v>
      </c>
      <c r="I140" s="31"/>
      <c r="J140" s="31" t="s">
        <v>49</v>
      </c>
      <c r="K140" s="31" t="s">
        <v>65</v>
      </c>
      <c r="L140" s="34">
        <f>IF(Formato!$C140&lt;&gt;"",MONTH(C140),"")</f>
        <v>4</v>
      </c>
      <c r="M140" s="35">
        <f>IF(Formato!$G140&lt;&gt;"",MONTH(G140),"")</f>
        <v>4</v>
      </c>
    </row>
    <row r="141" spans="1:13" ht="15" x14ac:dyDescent="0.2">
      <c r="A141" s="29">
        <v>240474424000283</v>
      </c>
      <c r="B141" s="25" t="s">
        <v>63</v>
      </c>
      <c r="C141" s="24">
        <v>45383</v>
      </c>
      <c r="D141" s="25" t="s">
        <v>223</v>
      </c>
      <c r="E141" s="32" t="s">
        <v>23</v>
      </c>
      <c r="F141" s="31" t="s">
        <v>17</v>
      </c>
      <c r="G141" s="33">
        <v>45411</v>
      </c>
      <c r="H141" s="36" t="s">
        <v>64</v>
      </c>
      <c r="I141" s="31"/>
      <c r="J141" s="31" t="s">
        <v>49</v>
      </c>
      <c r="K141" s="31" t="s">
        <v>65</v>
      </c>
      <c r="L141" s="34">
        <f>IF(Formato!$C141&lt;&gt;"",MONTH(C141),"")</f>
        <v>4</v>
      </c>
      <c r="M141" s="35">
        <f>IF(Formato!$G141&lt;&gt;"",MONTH(G141),"")</f>
        <v>4</v>
      </c>
    </row>
    <row r="142" spans="1:13" ht="15" x14ac:dyDescent="0.2">
      <c r="A142" s="29">
        <v>240474424000284</v>
      </c>
      <c r="B142" s="25" t="s">
        <v>63</v>
      </c>
      <c r="C142" s="24">
        <v>45383</v>
      </c>
      <c r="D142" s="25" t="s">
        <v>224</v>
      </c>
      <c r="E142" s="32" t="s">
        <v>23</v>
      </c>
      <c r="F142" s="31" t="s">
        <v>17</v>
      </c>
      <c r="G142" s="33">
        <v>45393</v>
      </c>
      <c r="H142" s="36" t="s">
        <v>64</v>
      </c>
      <c r="I142" s="31"/>
      <c r="J142" s="31" t="s">
        <v>49</v>
      </c>
      <c r="K142" s="31" t="s">
        <v>65</v>
      </c>
      <c r="L142" s="34">
        <f>IF(Formato!$C142&lt;&gt;"",MONTH(C142),"")</f>
        <v>4</v>
      </c>
      <c r="M142" s="35">
        <f>IF(Formato!$G142&lt;&gt;"",MONTH(G142),"")</f>
        <v>4</v>
      </c>
    </row>
    <row r="143" spans="1:13" ht="15" x14ac:dyDescent="0.2">
      <c r="A143" s="29">
        <v>240474424000285</v>
      </c>
      <c r="B143" s="25" t="s">
        <v>226</v>
      </c>
      <c r="C143" s="24">
        <v>45383</v>
      </c>
      <c r="D143" s="25" t="s">
        <v>225</v>
      </c>
      <c r="E143" s="32" t="s">
        <v>23</v>
      </c>
      <c r="F143" s="31" t="s">
        <v>17</v>
      </c>
      <c r="G143" s="33">
        <v>45397</v>
      </c>
      <c r="H143" s="36" t="s">
        <v>64</v>
      </c>
      <c r="I143" s="31"/>
      <c r="J143" s="31" t="s">
        <v>49</v>
      </c>
      <c r="K143" s="31" t="s">
        <v>65</v>
      </c>
      <c r="L143" s="34">
        <f>IF(Formato!$C143&lt;&gt;"",MONTH(C143),"")</f>
        <v>4</v>
      </c>
      <c r="M143" s="35">
        <f>IF(Formato!$G143&lt;&gt;"",MONTH(G143),"")</f>
        <v>4</v>
      </c>
    </row>
    <row r="144" spans="1:13" ht="15" x14ac:dyDescent="0.2">
      <c r="A144" s="29">
        <v>240474424000286</v>
      </c>
      <c r="B144" s="25" t="s">
        <v>226</v>
      </c>
      <c r="C144" s="24">
        <v>45383</v>
      </c>
      <c r="D144" s="25" t="s">
        <v>227</v>
      </c>
      <c r="E144" s="32" t="s">
        <v>23</v>
      </c>
      <c r="F144" s="31" t="s">
        <v>17</v>
      </c>
      <c r="G144" s="33">
        <v>45393</v>
      </c>
      <c r="H144" s="36" t="s">
        <v>64</v>
      </c>
      <c r="I144" s="31"/>
      <c r="J144" s="31" t="s">
        <v>49</v>
      </c>
      <c r="K144" s="31" t="s">
        <v>65</v>
      </c>
      <c r="L144" s="34">
        <f>IF(Formato!$C144&lt;&gt;"",MONTH(C144),"")</f>
        <v>4</v>
      </c>
      <c r="M144" s="35">
        <f>IF(Formato!$G144&lt;&gt;"",MONTH(G144),"")</f>
        <v>4</v>
      </c>
    </row>
    <row r="145" spans="1:13" ht="15" x14ac:dyDescent="0.2">
      <c r="A145" s="29">
        <v>240474424000287</v>
      </c>
      <c r="B145" s="25" t="s">
        <v>63</v>
      </c>
      <c r="C145" s="24">
        <v>45383</v>
      </c>
      <c r="D145" s="25" t="s">
        <v>228</v>
      </c>
      <c r="E145" s="32" t="s">
        <v>23</v>
      </c>
      <c r="F145" s="31" t="s">
        <v>17</v>
      </c>
      <c r="G145" s="33">
        <v>45411</v>
      </c>
      <c r="H145" s="36" t="s">
        <v>64</v>
      </c>
      <c r="I145" s="31"/>
      <c r="J145" s="31" t="s">
        <v>49</v>
      </c>
      <c r="K145" s="31" t="s">
        <v>65</v>
      </c>
      <c r="L145" s="34">
        <f>IF(Formato!$C145&lt;&gt;"",MONTH(C145),"")</f>
        <v>4</v>
      </c>
      <c r="M145" s="35">
        <f>IF(Formato!$G145&lt;&gt;"",MONTH(G145),"")</f>
        <v>4</v>
      </c>
    </row>
    <row r="146" spans="1:13" ht="15" x14ac:dyDescent="0.2">
      <c r="A146" s="29">
        <v>240474424000288</v>
      </c>
      <c r="B146" s="25" t="s">
        <v>63</v>
      </c>
      <c r="C146" s="24">
        <v>45383</v>
      </c>
      <c r="D146" s="25" t="s">
        <v>228</v>
      </c>
      <c r="E146" s="32" t="s">
        <v>23</v>
      </c>
      <c r="F146" s="31" t="s">
        <v>17</v>
      </c>
      <c r="G146" s="33">
        <v>45411</v>
      </c>
      <c r="H146" s="36" t="s">
        <v>64</v>
      </c>
      <c r="I146" s="31"/>
      <c r="J146" s="31" t="s">
        <v>49</v>
      </c>
      <c r="K146" s="31" t="s">
        <v>65</v>
      </c>
      <c r="L146" s="34">
        <f>IF(Formato!$C146&lt;&gt;"",MONTH(C146),"")</f>
        <v>4</v>
      </c>
      <c r="M146" s="35">
        <f>IF(Formato!$G146&lt;&gt;"",MONTH(G146),"")</f>
        <v>4</v>
      </c>
    </row>
    <row r="147" spans="1:13" ht="15" x14ac:dyDescent="0.2">
      <c r="A147" s="29">
        <v>240474424000289</v>
      </c>
      <c r="B147" s="25" t="s">
        <v>226</v>
      </c>
      <c r="C147" s="24">
        <v>45383</v>
      </c>
      <c r="D147" s="25" t="s">
        <v>229</v>
      </c>
      <c r="E147" s="32" t="s">
        <v>23</v>
      </c>
      <c r="F147" s="31" t="s">
        <v>17</v>
      </c>
      <c r="G147" s="33">
        <v>45401</v>
      </c>
      <c r="H147" s="36" t="s">
        <v>64</v>
      </c>
      <c r="I147" s="31"/>
      <c r="J147" s="31" t="s">
        <v>49</v>
      </c>
      <c r="K147" s="31" t="s">
        <v>65</v>
      </c>
      <c r="L147" s="34">
        <f>IF(Formato!$C147&lt;&gt;"",MONTH(C147),"")</f>
        <v>4</v>
      </c>
      <c r="M147" s="35">
        <f>IF(Formato!$G147&lt;&gt;"",MONTH(G147),"")</f>
        <v>4</v>
      </c>
    </row>
    <row r="148" spans="1:13" ht="15" x14ac:dyDescent="0.2">
      <c r="A148" s="29">
        <v>240474424000290</v>
      </c>
      <c r="B148" s="25" t="s">
        <v>120</v>
      </c>
      <c r="C148" s="24">
        <v>45385</v>
      </c>
      <c r="D148" s="25" t="s">
        <v>230</v>
      </c>
      <c r="E148" s="39" t="s">
        <v>23</v>
      </c>
      <c r="F148" s="25" t="s">
        <v>15</v>
      </c>
      <c r="G148" s="33">
        <v>45392</v>
      </c>
      <c r="H148" s="24"/>
      <c r="I148" s="25"/>
      <c r="J148" s="25"/>
      <c r="K148" s="25"/>
      <c r="L148" s="34">
        <f>IF(Formato!$C148&lt;&gt;"",MONTH(C148),"")</f>
        <v>4</v>
      </c>
      <c r="M148" s="35">
        <f>IF(Formato!$G148&lt;&gt;"",MONTH(G148),"")</f>
        <v>4</v>
      </c>
    </row>
    <row r="149" spans="1:13" ht="15" x14ac:dyDescent="0.2">
      <c r="A149" s="29">
        <v>240474424000291</v>
      </c>
      <c r="B149" s="25" t="s">
        <v>232</v>
      </c>
      <c r="C149" s="24">
        <v>45386</v>
      </c>
      <c r="D149" s="25" t="s">
        <v>231</v>
      </c>
      <c r="E149" s="32" t="s">
        <v>23</v>
      </c>
      <c r="F149" s="31" t="s">
        <v>17</v>
      </c>
      <c r="G149" s="33">
        <v>45401</v>
      </c>
      <c r="H149" s="36" t="s">
        <v>64</v>
      </c>
      <c r="I149" s="31"/>
      <c r="J149" s="31" t="s">
        <v>49</v>
      </c>
      <c r="K149" s="31" t="s">
        <v>65</v>
      </c>
      <c r="L149" s="34">
        <f>IF(Formato!$C149&lt;&gt;"",MONTH(C149),"")</f>
        <v>4</v>
      </c>
      <c r="M149" s="35">
        <f>IF(Formato!$G149&lt;&gt;"",MONTH(G149),"")</f>
        <v>4</v>
      </c>
    </row>
    <row r="150" spans="1:13" ht="15" x14ac:dyDescent="0.2">
      <c r="A150" s="29">
        <v>240474424000292</v>
      </c>
      <c r="B150" s="25" t="s">
        <v>234</v>
      </c>
      <c r="C150" s="24">
        <v>45390</v>
      </c>
      <c r="D150" s="25" t="s">
        <v>233</v>
      </c>
      <c r="E150" s="32" t="s">
        <v>23</v>
      </c>
      <c r="F150" s="31" t="s">
        <v>17</v>
      </c>
      <c r="G150" s="33">
        <v>45392</v>
      </c>
      <c r="H150" s="36" t="s">
        <v>64</v>
      </c>
      <c r="I150" s="31"/>
      <c r="J150" s="31" t="s">
        <v>49</v>
      </c>
      <c r="K150" s="31" t="s">
        <v>65</v>
      </c>
      <c r="L150" s="34">
        <f>IF(Formato!$C150&lt;&gt;"",MONTH(C150),"")</f>
        <v>4</v>
      </c>
      <c r="M150" s="35">
        <f>IF(Formato!$G150&lt;&gt;"",MONTH(G150),"")</f>
        <v>4</v>
      </c>
    </row>
    <row r="151" spans="1:13" ht="15" x14ac:dyDescent="0.2">
      <c r="A151" s="29">
        <v>240474424000293</v>
      </c>
      <c r="B151" s="25" t="s">
        <v>63</v>
      </c>
      <c r="C151" s="24">
        <v>45390</v>
      </c>
      <c r="D151" s="25" t="s">
        <v>235</v>
      </c>
      <c r="E151" s="39" t="s">
        <v>22</v>
      </c>
      <c r="F151" s="25" t="s">
        <v>61</v>
      </c>
      <c r="G151" s="38"/>
      <c r="H151" s="24"/>
      <c r="I151" s="25"/>
      <c r="J151" s="25"/>
      <c r="K151" s="25"/>
      <c r="L151" s="34">
        <f>IF(Formato!$C151&lt;&gt;"",MONTH(C151),"")</f>
        <v>4</v>
      </c>
      <c r="M151" s="35" t="str">
        <f>IF(Formato!$G151&lt;&gt;"",MONTH(G151),"")</f>
        <v/>
      </c>
    </row>
    <row r="152" spans="1:13" ht="15" x14ac:dyDescent="0.2">
      <c r="A152" s="29">
        <v>240474424000294</v>
      </c>
      <c r="B152" s="25" t="s">
        <v>237</v>
      </c>
      <c r="C152" s="24">
        <v>45391</v>
      </c>
      <c r="D152" s="25" t="s">
        <v>236</v>
      </c>
      <c r="E152" s="32" t="s">
        <v>23</v>
      </c>
      <c r="F152" s="31" t="s">
        <v>17</v>
      </c>
      <c r="G152" s="33">
        <v>45400</v>
      </c>
      <c r="H152" s="36" t="s">
        <v>64</v>
      </c>
      <c r="I152" s="31"/>
      <c r="J152" s="31" t="s">
        <v>49</v>
      </c>
      <c r="K152" s="31" t="s">
        <v>65</v>
      </c>
      <c r="L152" s="34">
        <f>IF(Formato!$C152&lt;&gt;"",MONTH(C152),"")</f>
        <v>4</v>
      </c>
      <c r="M152" s="35">
        <f>IF(Formato!$G152&lt;&gt;"",MONTH(G152),"")</f>
        <v>4</v>
      </c>
    </row>
    <row r="153" spans="1:13" ht="15" x14ac:dyDescent="0.2">
      <c r="A153" s="29">
        <v>240474424000295</v>
      </c>
      <c r="B153" s="25" t="s">
        <v>238</v>
      </c>
      <c r="C153" s="24">
        <v>45391</v>
      </c>
      <c r="D153" s="25" t="s">
        <v>239</v>
      </c>
      <c r="E153" s="39" t="s">
        <v>22</v>
      </c>
      <c r="F153" s="25" t="s">
        <v>61</v>
      </c>
      <c r="G153" s="38"/>
      <c r="H153" s="24"/>
      <c r="I153" s="25"/>
      <c r="J153" s="25"/>
      <c r="K153" s="25"/>
      <c r="L153" s="34">
        <f>IF(Formato!$C153&lt;&gt;"",MONTH(C153),"")</f>
        <v>4</v>
      </c>
      <c r="M153" s="35" t="str">
        <f>IF(Formato!$G153&lt;&gt;"",MONTH(G153),"")</f>
        <v/>
      </c>
    </row>
    <row r="154" spans="1:13" ht="15" x14ac:dyDescent="0.2">
      <c r="A154" s="29">
        <v>240474424000297</v>
      </c>
      <c r="B154" s="25" t="s">
        <v>241</v>
      </c>
      <c r="C154" s="24">
        <v>45391</v>
      </c>
      <c r="D154" s="25" t="s">
        <v>240</v>
      </c>
      <c r="E154" s="32" t="s">
        <v>23</v>
      </c>
      <c r="F154" s="31" t="s">
        <v>17</v>
      </c>
      <c r="G154" s="33">
        <v>45400</v>
      </c>
      <c r="H154" s="36" t="s">
        <v>64</v>
      </c>
      <c r="I154" s="31"/>
      <c r="J154" s="31" t="s">
        <v>49</v>
      </c>
      <c r="K154" s="31" t="s">
        <v>65</v>
      </c>
      <c r="L154" s="34">
        <f>IF(Formato!$C154&lt;&gt;"",MONTH(C154),"")</f>
        <v>4</v>
      </c>
      <c r="M154" s="35">
        <f>IF(Formato!$G154&lt;&gt;"",MONTH(G154),"")</f>
        <v>4</v>
      </c>
    </row>
    <row r="155" spans="1:13" ht="15" x14ac:dyDescent="0.2">
      <c r="A155" s="29">
        <v>240474424000298</v>
      </c>
      <c r="B155" s="25" t="s">
        <v>63</v>
      </c>
      <c r="C155" s="24">
        <v>45391</v>
      </c>
      <c r="D155" s="25" t="s">
        <v>242</v>
      </c>
      <c r="E155" s="32" t="s">
        <v>23</v>
      </c>
      <c r="F155" s="31" t="s">
        <v>17</v>
      </c>
      <c r="G155" s="33">
        <v>45393</v>
      </c>
      <c r="H155" s="36" t="s">
        <v>64</v>
      </c>
      <c r="I155" s="31"/>
      <c r="J155" s="31" t="s">
        <v>49</v>
      </c>
      <c r="K155" s="31" t="s">
        <v>65</v>
      </c>
      <c r="L155" s="34">
        <f>IF(Formato!$C155&lt;&gt;"",MONTH(C155),"")</f>
        <v>4</v>
      </c>
      <c r="M155" s="35">
        <f>IF(Formato!$G155&lt;&gt;"",MONTH(G155),"")</f>
        <v>4</v>
      </c>
    </row>
    <row r="156" spans="1:13" ht="15" x14ac:dyDescent="0.2">
      <c r="A156" s="29">
        <v>240474424000299</v>
      </c>
      <c r="B156" s="25" t="s">
        <v>244</v>
      </c>
      <c r="C156" s="24">
        <v>45392</v>
      </c>
      <c r="D156" s="25" t="s">
        <v>243</v>
      </c>
      <c r="E156" s="32" t="s">
        <v>23</v>
      </c>
      <c r="F156" s="31" t="s">
        <v>17</v>
      </c>
      <c r="G156" s="33">
        <v>45406</v>
      </c>
      <c r="H156" s="36" t="s">
        <v>64</v>
      </c>
      <c r="I156" s="31"/>
      <c r="J156" s="31" t="s">
        <v>49</v>
      </c>
      <c r="K156" s="31" t="s">
        <v>65</v>
      </c>
      <c r="L156" s="34">
        <f>IF(Formato!$C156&lt;&gt;"",MONTH(C156),"")</f>
        <v>4</v>
      </c>
      <c r="M156" s="35">
        <f>IF(Formato!$G156&lt;&gt;"",MONTH(G156),"")</f>
        <v>4</v>
      </c>
    </row>
    <row r="157" spans="1:13" ht="15" x14ac:dyDescent="0.2">
      <c r="A157" s="29">
        <v>240474424000300</v>
      </c>
      <c r="B157" s="25" t="s">
        <v>71</v>
      </c>
      <c r="C157" s="24">
        <v>45393</v>
      </c>
      <c r="D157" s="25" t="s">
        <v>245</v>
      </c>
      <c r="E157" s="32" t="s">
        <v>23</v>
      </c>
      <c r="F157" s="31" t="s">
        <v>17</v>
      </c>
      <c r="G157" s="33">
        <v>45407</v>
      </c>
      <c r="H157" s="36" t="s">
        <v>64</v>
      </c>
      <c r="I157" s="31"/>
      <c r="J157" s="31" t="s">
        <v>49</v>
      </c>
      <c r="K157" s="31" t="s">
        <v>65</v>
      </c>
      <c r="L157" s="34">
        <f>IF(Formato!$C157&lt;&gt;"",MONTH(C157),"")</f>
        <v>4</v>
      </c>
      <c r="M157" s="35">
        <f>IF(Formato!$G157&lt;&gt;"",MONTH(G157),"")</f>
        <v>4</v>
      </c>
    </row>
    <row r="158" spans="1:13" ht="15" x14ac:dyDescent="0.2">
      <c r="A158" s="29">
        <v>240474424000301</v>
      </c>
      <c r="B158" s="25" t="s">
        <v>71</v>
      </c>
      <c r="C158" s="24">
        <v>45393</v>
      </c>
      <c r="D158" s="25" t="s">
        <v>246</v>
      </c>
      <c r="E158" s="32" t="s">
        <v>23</v>
      </c>
      <c r="F158" s="31" t="s">
        <v>17</v>
      </c>
      <c r="G158" s="33">
        <v>45407</v>
      </c>
      <c r="H158" s="36" t="s">
        <v>64</v>
      </c>
      <c r="I158" s="31"/>
      <c r="J158" s="31" t="s">
        <v>49</v>
      </c>
      <c r="K158" s="31" t="s">
        <v>65</v>
      </c>
      <c r="L158" s="34">
        <f>IF(Formato!$C158&lt;&gt;"",MONTH(C158),"")</f>
        <v>4</v>
      </c>
      <c r="M158" s="35">
        <f>IF(Formato!$G158&lt;&gt;"",MONTH(G158),"")</f>
        <v>4</v>
      </c>
    </row>
    <row r="159" spans="1:13" ht="15" x14ac:dyDescent="0.2">
      <c r="A159" s="29">
        <v>240474424000302</v>
      </c>
      <c r="B159" s="25" t="s">
        <v>71</v>
      </c>
      <c r="C159" s="24">
        <v>45393</v>
      </c>
      <c r="D159" s="25" t="s">
        <v>247</v>
      </c>
      <c r="E159" s="32" t="s">
        <v>23</v>
      </c>
      <c r="F159" s="31" t="s">
        <v>17</v>
      </c>
      <c r="G159" s="33">
        <v>45407</v>
      </c>
      <c r="H159" s="36" t="s">
        <v>64</v>
      </c>
      <c r="I159" s="31"/>
      <c r="J159" s="31" t="s">
        <v>49</v>
      </c>
      <c r="K159" s="31" t="s">
        <v>65</v>
      </c>
      <c r="L159" s="34">
        <f>IF(Formato!$C159&lt;&gt;"",MONTH(C159),"")</f>
        <v>4</v>
      </c>
      <c r="M159" s="35">
        <f>IF(Formato!$G159&lt;&gt;"",MONTH(G159),"")</f>
        <v>4</v>
      </c>
    </row>
    <row r="160" spans="1:13" ht="15" x14ac:dyDescent="0.2">
      <c r="A160" s="29">
        <v>240474424000303</v>
      </c>
      <c r="B160" s="25" t="s">
        <v>249</v>
      </c>
      <c r="C160" s="24">
        <v>45393</v>
      </c>
      <c r="D160" s="25" t="s">
        <v>248</v>
      </c>
      <c r="E160" s="32" t="s">
        <v>23</v>
      </c>
      <c r="F160" s="31" t="s">
        <v>17</v>
      </c>
      <c r="G160" s="33">
        <v>45407</v>
      </c>
      <c r="H160" s="36" t="s">
        <v>64</v>
      </c>
      <c r="I160" s="31"/>
      <c r="J160" s="31" t="s">
        <v>49</v>
      </c>
      <c r="K160" s="31" t="s">
        <v>65</v>
      </c>
      <c r="L160" s="34">
        <f>IF(Formato!$C160&lt;&gt;"",MONTH(C160),"")</f>
        <v>4</v>
      </c>
      <c r="M160" s="35">
        <f>IF(Formato!$G160&lt;&gt;"",MONTH(G160),"")</f>
        <v>4</v>
      </c>
    </row>
    <row r="161" spans="1:13" ht="15" x14ac:dyDescent="0.2">
      <c r="A161" s="29">
        <v>240474424000304</v>
      </c>
      <c r="B161" s="25" t="s">
        <v>251</v>
      </c>
      <c r="C161" s="24">
        <v>45393</v>
      </c>
      <c r="D161" s="25" t="s">
        <v>250</v>
      </c>
      <c r="E161" s="32" t="s">
        <v>23</v>
      </c>
      <c r="F161" s="31" t="s">
        <v>17</v>
      </c>
      <c r="G161" s="33">
        <v>45407</v>
      </c>
      <c r="H161" s="36" t="s">
        <v>64</v>
      </c>
      <c r="I161" s="31"/>
      <c r="J161" s="31" t="s">
        <v>49</v>
      </c>
      <c r="K161" s="31" t="s">
        <v>65</v>
      </c>
      <c r="L161" s="34">
        <f>IF(Formato!$C161&lt;&gt;"",MONTH(C161),"")</f>
        <v>4</v>
      </c>
      <c r="M161" s="35">
        <f>IF(Formato!$G161&lt;&gt;"",MONTH(G161),"")</f>
        <v>4</v>
      </c>
    </row>
    <row r="162" spans="1:13" ht="15" x14ac:dyDescent="0.2">
      <c r="A162" s="29">
        <v>240474424000305</v>
      </c>
      <c r="B162" s="25" t="s">
        <v>253</v>
      </c>
      <c r="C162" s="24">
        <v>45393</v>
      </c>
      <c r="D162" s="25" t="s">
        <v>252</v>
      </c>
      <c r="E162" s="32" t="s">
        <v>23</v>
      </c>
      <c r="F162" s="31" t="s">
        <v>17</v>
      </c>
      <c r="G162" s="33">
        <v>45398</v>
      </c>
      <c r="H162" s="36" t="s">
        <v>64</v>
      </c>
      <c r="I162" s="31"/>
      <c r="J162" s="31" t="s">
        <v>49</v>
      </c>
      <c r="K162" s="31" t="s">
        <v>65</v>
      </c>
      <c r="L162" s="34">
        <f>IF(Formato!$C162&lt;&gt;"",MONTH(C162),"")</f>
        <v>4</v>
      </c>
      <c r="M162" s="35">
        <f>IF(Formato!$G162&lt;&gt;"",MONTH(G162),"")</f>
        <v>4</v>
      </c>
    </row>
    <row r="163" spans="1:13" ht="15" x14ac:dyDescent="0.2">
      <c r="A163" s="29">
        <v>240474424000306</v>
      </c>
      <c r="B163" s="25" t="s">
        <v>255</v>
      </c>
      <c r="C163" s="24">
        <v>45394</v>
      </c>
      <c r="D163" s="25" t="s">
        <v>254</v>
      </c>
      <c r="E163" s="32" t="s">
        <v>23</v>
      </c>
      <c r="F163" s="31" t="s">
        <v>17</v>
      </c>
      <c r="G163" s="33">
        <v>45398</v>
      </c>
      <c r="H163" s="36" t="s">
        <v>64</v>
      </c>
      <c r="I163" s="31"/>
      <c r="J163" s="31" t="s">
        <v>49</v>
      </c>
      <c r="K163" s="31" t="s">
        <v>65</v>
      </c>
      <c r="L163" s="34">
        <f>IF(Formato!$C163&lt;&gt;"",MONTH(C163),"")</f>
        <v>4</v>
      </c>
      <c r="M163" s="35">
        <f>IF(Formato!$G163&lt;&gt;"",MONTH(G163),"")</f>
        <v>4</v>
      </c>
    </row>
    <row r="164" spans="1:13" ht="15" x14ac:dyDescent="0.2">
      <c r="A164" s="29">
        <v>240474424000307</v>
      </c>
      <c r="B164" s="25" t="s">
        <v>67</v>
      </c>
      <c r="C164" s="24">
        <v>45394</v>
      </c>
      <c r="D164" s="25" t="s">
        <v>256</v>
      </c>
      <c r="E164" s="39" t="s">
        <v>22</v>
      </c>
      <c r="F164" s="25" t="s">
        <v>14</v>
      </c>
      <c r="G164" s="38"/>
      <c r="H164" s="24"/>
      <c r="I164" s="25"/>
      <c r="J164" s="25"/>
      <c r="K164" s="25"/>
      <c r="L164" s="34">
        <f>IF(Formato!$C164&lt;&gt;"",MONTH(C164),"")</f>
        <v>4</v>
      </c>
      <c r="M164" s="35" t="str">
        <f>IF(Formato!$G164&lt;&gt;"",MONTH(G164),"")</f>
        <v/>
      </c>
    </row>
    <row r="165" spans="1:13" ht="15" x14ac:dyDescent="0.2">
      <c r="A165" s="29">
        <v>240474424000308</v>
      </c>
      <c r="B165" s="25" t="s">
        <v>258</v>
      </c>
      <c r="C165" s="24">
        <v>45397</v>
      </c>
      <c r="D165" s="25" t="s">
        <v>257</v>
      </c>
      <c r="E165" s="32" t="s">
        <v>23</v>
      </c>
      <c r="F165" s="31" t="s">
        <v>17</v>
      </c>
      <c r="G165" s="33">
        <v>45411</v>
      </c>
      <c r="H165" s="36" t="s">
        <v>64</v>
      </c>
      <c r="I165" s="31"/>
      <c r="J165" s="31" t="s">
        <v>49</v>
      </c>
      <c r="K165" s="31" t="s">
        <v>65</v>
      </c>
      <c r="L165" s="34">
        <f>IF(Formato!$C165&lt;&gt;"",MONTH(C165),"")</f>
        <v>4</v>
      </c>
      <c r="M165" s="35">
        <f>IF(Formato!$G165&lt;&gt;"",MONTH(G165),"")</f>
        <v>4</v>
      </c>
    </row>
    <row r="166" spans="1:13" ht="15" x14ac:dyDescent="0.2">
      <c r="A166" s="29">
        <v>240474424000309</v>
      </c>
      <c r="B166" s="25" t="s">
        <v>260</v>
      </c>
      <c r="C166" s="24">
        <v>45398</v>
      </c>
      <c r="D166" s="25" t="s">
        <v>259</v>
      </c>
      <c r="E166" s="39" t="s">
        <v>22</v>
      </c>
      <c r="F166" s="25" t="s">
        <v>14</v>
      </c>
      <c r="G166" s="38"/>
      <c r="H166" s="24"/>
      <c r="I166" s="25"/>
      <c r="J166" s="25"/>
      <c r="K166" s="25"/>
      <c r="L166" s="34">
        <f>IF(Formato!$C166&lt;&gt;"",MONTH(C166),"")</f>
        <v>4</v>
      </c>
      <c r="M166" s="35" t="str">
        <f>IF(Formato!$G166&lt;&gt;"",MONTH(G166),"")</f>
        <v/>
      </c>
    </row>
    <row r="167" spans="1:13" ht="15" x14ac:dyDescent="0.2">
      <c r="A167" s="29">
        <v>240474424000310</v>
      </c>
      <c r="B167" s="25" t="s">
        <v>262</v>
      </c>
      <c r="C167" s="24">
        <v>45398</v>
      </c>
      <c r="D167" s="25" t="s">
        <v>261</v>
      </c>
      <c r="E167" s="39" t="s">
        <v>22</v>
      </c>
      <c r="F167" s="25" t="s">
        <v>14</v>
      </c>
      <c r="G167" s="38"/>
      <c r="H167" s="24"/>
      <c r="I167" s="25"/>
      <c r="J167" s="25"/>
      <c r="K167" s="25"/>
      <c r="L167" s="34">
        <f>IF(Formato!$C167&lt;&gt;"",MONTH(C167),"")</f>
        <v>4</v>
      </c>
      <c r="M167" s="35" t="str">
        <f>IF(Formato!$G167&lt;&gt;"",MONTH(G167),"")</f>
        <v/>
      </c>
    </row>
    <row r="168" spans="1:13" ht="15" x14ac:dyDescent="0.2">
      <c r="A168" s="29">
        <v>240474424000311</v>
      </c>
      <c r="B168" s="25" t="s">
        <v>264</v>
      </c>
      <c r="C168" s="24">
        <v>45398</v>
      </c>
      <c r="D168" s="25" t="s">
        <v>263</v>
      </c>
      <c r="E168" s="32" t="s">
        <v>23</v>
      </c>
      <c r="F168" s="31" t="s">
        <v>17</v>
      </c>
      <c r="G168" s="33">
        <v>45412</v>
      </c>
      <c r="H168" s="36" t="s">
        <v>64</v>
      </c>
      <c r="I168" s="31"/>
      <c r="J168" s="31" t="s">
        <v>49</v>
      </c>
      <c r="K168" s="31" t="s">
        <v>65</v>
      </c>
      <c r="L168" s="34">
        <f>IF(Formato!$C168&lt;&gt;"",MONTH(C168),"")</f>
        <v>4</v>
      </c>
      <c r="M168" s="35">
        <f>IF(Formato!$G168&lt;&gt;"",MONTH(G168),"")</f>
        <v>4</v>
      </c>
    </row>
    <row r="169" spans="1:13" ht="15" x14ac:dyDescent="0.2">
      <c r="A169" s="29">
        <v>240474424000312</v>
      </c>
      <c r="B169" s="25" t="s">
        <v>266</v>
      </c>
      <c r="C169" s="24">
        <v>45399</v>
      </c>
      <c r="D169" s="25" t="s">
        <v>265</v>
      </c>
      <c r="E169" s="32" t="s">
        <v>23</v>
      </c>
      <c r="F169" s="31" t="s">
        <v>17</v>
      </c>
      <c r="G169" s="33">
        <v>45400</v>
      </c>
      <c r="H169" s="36" t="s">
        <v>64</v>
      </c>
      <c r="I169" s="31"/>
      <c r="J169" s="31" t="s">
        <v>49</v>
      </c>
      <c r="K169" s="31" t="s">
        <v>65</v>
      </c>
      <c r="L169" s="34">
        <f>IF(Formato!$C169&lt;&gt;"",MONTH(C169),"")</f>
        <v>4</v>
      </c>
      <c r="M169" s="35">
        <f>IF(Formato!$G169&lt;&gt;"",MONTH(G169),"")</f>
        <v>4</v>
      </c>
    </row>
    <row r="170" spans="1:13" ht="15" x14ac:dyDescent="0.2">
      <c r="A170" s="29">
        <v>240474424000313</v>
      </c>
      <c r="B170" s="25" t="s">
        <v>268</v>
      </c>
      <c r="C170" s="24">
        <v>45399</v>
      </c>
      <c r="D170" s="25" t="s">
        <v>267</v>
      </c>
      <c r="E170" s="32" t="s">
        <v>23</v>
      </c>
      <c r="F170" s="31" t="s">
        <v>17</v>
      </c>
      <c r="G170" s="33">
        <v>45399</v>
      </c>
      <c r="H170" s="36" t="s">
        <v>64</v>
      </c>
      <c r="I170" s="31"/>
      <c r="J170" s="31" t="s">
        <v>49</v>
      </c>
      <c r="K170" s="31" t="s">
        <v>65</v>
      </c>
      <c r="L170" s="34">
        <f>IF(Formato!$C170&lt;&gt;"",MONTH(C170),"")</f>
        <v>4</v>
      </c>
      <c r="M170" s="35">
        <f>IF(Formato!$G170&lt;&gt;"",MONTH(G170),"")</f>
        <v>4</v>
      </c>
    </row>
    <row r="171" spans="1:13" ht="15" x14ac:dyDescent="0.2">
      <c r="A171" s="29">
        <v>240474424000314</v>
      </c>
      <c r="B171" s="25" t="s">
        <v>266</v>
      </c>
      <c r="C171" s="24">
        <v>45399</v>
      </c>
      <c r="D171" s="25" t="s">
        <v>269</v>
      </c>
      <c r="E171" s="39" t="s">
        <v>23</v>
      </c>
      <c r="F171" s="31" t="s">
        <v>17</v>
      </c>
      <c r="G171" s="33">
        <v>45400</v>
      </c>
      <c r="H171" s="36" t="s">
        <v>64</v>
      </c>
      <c r="I171" s="31"/>
      <c r="J171" s="31" t="s">
        <v>49</v>
      </c>
      <c r="K171" s="31" t="s">
        <v>65</v>
      </c>
      <c r="L171" s="34">
        <f>IF(Formato!$C171&lt;&gt;"",MONTH(C171),"")</f>
        <v>4</v>
      </c>
      <c r="M171" s="35">
        <f>IF(Formato!$G171&lt;&gt;"",MONTH(G171),"")</f>
        <v>4</v>
      </c>
    </row>
    <row r="172" spans="1:13" ht="15" x14ac:dyDescent="0.2">
      <c r="A172" s="29">
        <v>240474424000315</v>
      </c>
      <c r="B172" s="25" t="s">
        <v>241</v>
      </c>
      <c r="C172" s="24">
        <v>45399</v>
      </c>
      <c r="D172" s="25" t="s">
        <v>270</v>
      </c>
      <c r="E172" s="39" t="s">
        <v>23</v>
      </c>
      <c r="F172" s="31" t="s">
        <v>17</v>
      </c>
      <c r="G172" s="33">
        <v>45408</v>
      </c>
      <c r="H172" s="36" t="s">
        <v>64</v>
      </c>
      <c r="I172" s="31"/>
      <c r="J172" s="31" t="s">
        <v>49</v>
      </c>
      <c r="K172" s="31" t="s">
        <v>65</v>
      </c>
      <c r="L172" s="34">
        <f>IF(Formato!$C172&lt;&gt;"",MONTH(C172),"")</f>
        <v>4</v>
      </c>
      <c r="M172" s="35">
        <f>IF(Formato!$G172&lt;&gt;"",MONTH(G172),"")</f>
        <v>4</v>
      </c>
    </row>
    <row r="173" spans="1:13" ht="15" x14ac:dyDescent="0.2">
      <c r="A173" s="29">
        <v>240474424000316</v>
      </c>
      <c r="B173" s="25" t="s">
        <v>272</v>
      </c>
      <c r="C173" s="24">
        <v>45400</v>
      </c>
      <c r="D173" s="25" t="s">
        <v>271</v>
      </c>
      <c r="E173" s="39" t="s">
        <v>23</v>
      </c>
      <c r="F173" s="31" t="s">
        <v>17</v>
      </c>
      <c r="G173" s="33">
        <v>45407</v>
      </c>
      <c r="H173" s="36" t="s">
        <v>64</v>
      </c>
      <c r="I173" s="31"/>
      <c r="J173" s="31" t="s">
        <v>49</v>
      </c>
      <c r="K173" s="31" t="s">
        <v>65</v>
      </c>
      <c r="L173" s="34">
        <f>IF(Formato!$C173&lt;&gt;"",MONTH(C173),"")</f>
        <v>4</v>
      </c>
      <c r="M173" s="35">
        <f>IF(Formato!$G173&lt;&gt;"",MONTH(G173),"")</f>
        <v>4</v>
      </c>
    </row>
    <row r="174" spans="1:13" ht="15" x14ac:dyDescent="0.2">
      <c r="A174" s="29">
        <v>240474424000317</v>
      </c>
      <c r="B174" s="25" t="s">
        <v>274</v>
      </c>
      <c r="C174" s="24">
        <v>45400</v>
      </c>
      <c r="D174" s="25" t="s">
        <v>273</v>
      </c>
      <c r="E174" s="39" t="s">
        <v>23</v>
      </c>
      <c r="F174" s="31" t="s">
        <v>17</v>
      </c>
      <c r="G174" s="33">
        <v>45407</v>
      </c>
      <c r="H174" s="36" t="s">
        <v>64</v>
      </c>
      <c r="I174" s="31"/>
      <c r="J174" s="31" t="s">
        <v>49</v>
      </c>
      <c r="K174" s="31" t="s">
        <v>65</v>
      </c>
      <c r="L174" s="34">
        <f>IF(Formato!$C174&lt;&gt;"",MONTH(C174),"")</f>
        <v>4</v>
      </c>
      <c r="M174" s="35">
        <f>IF(Formato!$G174&lt;&gt;"",MONTH(G174),"")</f>
        <v>4</v>
      </c>
    </row>
    <row r="175" spans="1:13" ht="15" x14ac:dyDescent="0.2">
      <c r="A175" s="29">
        <v>240474424000318</v>
      </c>
      <c r="B175" s="25" t="s">
        <v>276</v>
      </c>
      <c r="C175" s="24">
        <v>45400</v>
      </c>
      <c r="D175" s="25" t="s">
        <v>275</v>
      </c>
      <c r="E175" s="39" t="s">
        <v>23</v>
      </c>
      <c r="F175" s="31" t="s">
        <v>17</v>
      </c>
      <c r="G175" s="33">
        <v>45408</v>
      </c>
      <c r="H175" s="36" t="s">
        <v>64</v>
      </c>
      <c r="I175" s="31"/>
      <c r="J175" s="31" t="s">
        <v>49</v>
      </c>
      <c r="K175" s="31" t="s">
        <v>65</v>
      </c>
      <c r="L175" s="34">
        <f>IF(Formato!$C175&lt;&gt;"",MONTH(C175),"")</f>
        <v>4</v>
      </c>
      <c r="M175" s="35">
        <f>IF(Formato!$G175&lt;&gt;"",MONTH(G175),"")</f>
        <v>4</v>
      </c>
    </row>
    <row r="176" spans="1:13" ht="15" x14ac:dyDescent="0.2">
      <c r="A176" s="29">
        <v>240474424000319</v>
      </c>
      <c r="B176" s="25" t="s">
        <v>278</v>
      </c>
      <c r="C176" s="24">
        <v>45400</v>
      </c>
      <c r="D176" s="25" t="s">
        <v>277</v>
      </c>
      <c r="E176" s="39" t="s">
        <v>22</v>
      </c>
      <c r="F176" s="25"/>
      <c r="G176" s="38"/>
      <c r="H176" s="24"/>
      <c r="I176" s="25"/>
      <c r="J176" s="25"/>
      <c r="K176" s="25"/>
      <c r="L176" s="34">
        <f>IF(Formato!$C176&lt;&gt;"",MONTH(C176),"")</f>
        <v>4</v>
      </c>
      <c r="M176" s="35" t="str">
        <f>IF(Formato!$G176&lt;&gt;"",MONTH(G176),"")</f>
        <v/>
      </c>
    </row>
    <row r="177" spans="1:13" ht="15" x14ac:dyDescent="0.2">
      <c r="A177" s="29">
        <v>240474424000320</v>
      </c>
      <c r="B177" s="25" t="s">
        <v>63</v>
      </c>
      <c r="C177" s="24">
        <v>45401</v>
      </c>
      <c r="D177" s="25" t="s">
        <v>279</v>
      </c>
      <c r="E177" s="39" t="s">
        <v>23</v>
      </c>
      <c r="F177" s="31" t="s">
        <v>17</v>
      </c>
      <c r="G177" s="33">
        <v>45408</v>
      </c>
      <c r="H177" s="36" t="s">
        <v>64</v>
      </c>
      <c r="I177" s="31"/>
      <c r="J177" s="31" t="s">
        <v>49</v>
      </c>
      <c r="K177" s="31" t="s">
        <v>65</v>
      </c>
      <c r="L177" s="34">
        <f>IF(Formato!$C177&lt;&gt;"",MONTH(C177),"")</f>
        <v>4</v>
      </c>
      <c r="M177" s="35">
        <f>IF(Formato!$G177&lt;&gt;"",MONTH(G177),"")</f>
        <v>4</v>
      </c>
    </row>
    <row r="178" spans="1:13" ht="15" x14ac:dyDescent="0.2">
      <c r="A178" s="29">
        <v>240474424000321</v>
      </c>
      <c r="B178" s="25" t="s">
        <v>281</v>
      </c>
      <c r="C178" s="24">
        <v>45401</v>
      </c>
      <c r="D178" s="25" t="s">
        <v>280</v>
      </c>
      <c r="E178" s="39" t="s">
        <v>22</v>
      </c>
      <c r="F178" s="25"/>
      <c r="G178" s="38"/>
      <c r="H178" s="24"/>
      <c r="I178" s="25"/>
      <c r="J178" s="25"/>
      <c r="K178" s="25"/>
      <c r="L178" s="34">
        <f>IF(Formato!$C178&lt;&gt;"",MONTH(C178),"")</f>
        <v>4</v>
      </c>
      <c r="M178" s="35" t="str">
        <f>IF(Formato!$G178&lt;&gt;"",MONTH(G178),"")</f>
        <v/>
      </c>
    </row>
    <row r="179" spans="1:13" ht="15" x14ac:dyDescent="0.2">
      <c r="A179" s="29">
        <v>240474424000322</v>
      </c>
      <c r="B179" s="25" t="s">
        <v>283</v>
      </c>
      <c r="C179" s="24">
        <v>45404</v>
      </c>
      <c r="D179" s="25" t="s">
        <v>282</v>
      </c>
      <c r="E179" s="39" t="s">
        <v>23</v>
      </c>
      <c r="F179" s="31" t="s">
        <v>17</v>
      </c>
      <c r="G179" s="33">
        <v>45412</v>
      </c>
      <c r="H179" s="36" t="s">
        <v>64</v>
      </c>
      <c r="I179" s="31"/>
      <c r="J179" s="31" t="s">
        <v>49</v>
      </c>
      <c r="K179" s="31" t="s">
        <v>65</v>
      </c>
      <c r="L179" s="34">
        <f>IF(Formato!$C179&lt;&gt;"",MONTH(C179),"")</f>
        <v>4</v>
      </c>
      <c r="M179" s="35">
        <f>IF(Formato!$G179&lt;&gt;"",MONTH(G179),"")</f>
        <v>4</v>
      </c>
    </row>
    <row r="180" spans="1:13" ht="15" x14ac:dyDescent="0.2">
      <c r="A180" s="29">
        <v>240474424000323</v>
      </c>
      <c r="B180" s="25" t="s">
        <v>283</v>
      </c>
      <c r="C180" s="24">
        <v>45404</v>
      </c>
      <c r="D180" s="25" t="s">
        <v>284</v>
      </c>
      <c r="E180" s="39" t="s">
        <v>22</v>
      </c>
      <c r="F180" s="25"/>
      <c r="G180" s="38"/>
      <c r="H180" s="24"/>
      <c r="I180" s="25"/>
      <c r="J180" s="25"/>
      <c r="K180" s="25"/>
      <c r="L180" s="34">
        <f>IF(Formato!$C180&lt;&gt;"",MONTH(C180),"")</f>
        <v>4</v>
      </c>
      <c r="M180" s="35" t="str">
        <f>IF(Formato!$G180&lt;&gt;"",MONTH(G180),"")</f>
        <v/>
      </c>
    </row>
    <row r="181" spans="1:13" ht="15" x14ac:dyDescent="0.2">
      <c r="A181" s="29">
        <v>240474424000324</v>
      </c>
      <c r="B181" s="25" t="s">
        <v>283</v>
      </c>
      <c r="C181" s="24">
        <v>45404</v>
      </c>
      <c r="D181" s="25" t="s">
        <v>285</v>
      </c>
      <c r="E181" s="39" t="s">
        <v>22</v>
      </c>
      <c r="F181" s="25"/>
      <c r="G181" s="38"/>
      <c r="H181" s="24"/>
      <c r="I181" s="25"/>
      <c r="J181" s="25"/>
      <c r="K181" s="25"/>
      <c r="L181" s="34">
        <f>IF(Formato!$C181&lt;&gt;"",MONTH(C181),"")</f>
        <v>4</v>
      </c>
      <c r="M181" s="35" t="str">
        <f>IF(Formato!$G181&lt;&gt;"",MONTH(G181),"")</f>
        <v/>
      </c>
    </row>
    <row r="182" spans="1:13" ht="15" x14ac:dyDescent="0.2">
      <c r="A182" s="29">
        <v>240474424000325</v>
      </c>
      <c r="B182" s="25" t="s">
        <v>283</v>
      </c>
      <c r="C182" s="24">
        <v>45404</v>
      </c>
      <c r="D182" s="25" t="s">
        <v>286</v>
      </c>
      <c r="E182" s="39" t="s">
        <v>22</v>
      </c>
      <c r="F182" s="25"/>
      <c r="G182" s="38"/>
      <c r="H182" s="24"/>
      <c r="I182" s="25"/>
      <c r="J182" s="25"/>
      <c r="K182" s="25"/>
      <c r="L182" s="34">
        <f>IF(Formato!$C182&lt;&gt;"",MONTH(C182),"")</f>
        <v>4</v>
      </c>
      <c r="M182" s="35" t="str">
        <f>IF(Formato!$G182&lt;&gt;"",MONTH(G182),"")</f>
        <v/>
      </c>
    </row>
    <row r="183" spans="1:13" ht="15" x14ac:dyDescent="0.2">
      <c r="A183" s="29">
        <v>240474424000326</v>
      </c>
      <c r="B183" s="25" t="s">
        <v>283</v>
      </c>
      <c r="C183" s="24">
        <v>45404</v>
      </c>
      <c r="D183" s="25" t="s">
        <v>287</v>
      </c>
      <c r="E183" s="39" t="s">
        <v>23</v>
      </c>
      <c r="F183" s="31" t="s">
        <v>17</v>
      </c>
      <c r="G183" s="33">
        <v>45407</v>
      </c>
      <c r="H183" s="36" t="s">
        <v>64</v>
      </c>
      <c r="I183" s="31"/>
      <c r="J183" s="31" t="s">
        <v>49</v>
      </c>
      <c r="K183" s="31" t="s">
        <v>65</v>
      </c>
      <c r="L183" s="34">
        <f>IF(Formato!$C183&lt;&gt;"",MONTH(C183),"")</f>
        <v>4</v>
      </c>
      <c r="M183" s="35">
        <f>IF(Formato!$G183&lt;&gt;"",MONTH(G183),"")</f>
        <v>4</v>
      </c>
    </row>
    <row r="184" spans="1:13" ht="15" x14ac:dyDescent="0.2">
      <c r="A184" s="29">
        <v>240474424000327</v>
      </c>
      <c r="B184" s="25" t="s">
        <v>283</v>
      </c>
      <c r="C184" s="24">
        <v>45404</v>
      </c>
      <c r="D184" s="25" t="s">
        <v>288</v>
      </c>
      <c r="E184" s="39" t="s">
        <v>22</v>
      </c>
      <c r="F184" s="25"/>
      <c r="G184" s="38"/>
      <c r="H184" s="24"/>
      <c r="I184" s="25"/>
      <c r="J184" s="25"/>
      <c r="K184" s="25"/>
      <c r="L184" s="34">
        <f>IF(Formato!$C184&lt;&gt;"",MONTH(C184),"")</f>
        <v>4</v>
      </c>
      <c r="M184" s="35" t="str">
        <f>IF(Formato!$G184&lt;&gt;"",MONTH(G184),"")</f>
        <v/>
      </c>
    </row>
    <row r="185" spans="1:13" ht="15" x14ac:dyDescent="0.2">
      <c r="A185" s="29">
        <v>240474424000328</v>
      </c>
      <c r="B185" s="25" t="s">
        <v>283</v>
      </c>
      <c r="C185" s="24">
        <v>45404</v>
      </c>
      <c r="D185" s="25" t="s">
        <v>289</v>
      </c>
      <c r="E185" s="39" t="s">
        <v>22</v>
      </c>
      <c r="F185" s="25"/>
      <c r="G185" s="38"/>
      <c r="H185" s="24"/>
      <c r="I185" s="25"/>
      <c r="J185" s="25"/>
      <c r="K185" s="25"/>
      <c r="L185" s="34">
        <f>IF(Formato!$C185&lt;&gt;"",MONTH(C185),"")</f>
        <v>4</v>
      </c>
      <c r="M185" s="35" t="str">
        <f>IF(Formato!$G185&lt;&gt;"",MONTH(G185),"")</f>
        <v/>
      </c>
    </row>
    <row r="186" spans="1:13" ht="15" x14ac:dyDescent="0.2">
      <c r="A186" s="29">
        <v>240474424000329</v>
      </c>
      <c r="B186" s="25" t="s">
        <v>283</v>
      </c>
      <c r="C186" s="24">
        <v>45404</v>
      </c>
      <c r="D186" s="25" t="s">
        <v>290</v>
      </c>
      <c r="E186" s="39" t="s">
        <v>23</v>
      </c>
      <c r="F186" s="31" t="s">
        <v>17</v>
      </c>
      <c r="G186" s="33">
        <v>45406</v>
      </c>
      <c r="H186" s="36" t="s">
        <v>64</v>
      </c>
      <c r="I186" s="31"/>
      <c r="J186" s="31" t="s">
        <v>49</v>
      </c>
      <c r="K186" s="31" t="s">
        <v>65</v>
      </c>
      <c r="L186" s="34">
        <f>IF(Formato!$C186&lt;&gt;"",MONTH(C186),"")</f>
        <v>4</v>
      </c>
      <c r="M186" s="35">
        <f>IF(Formato!$G186&lt;&gt;"",MONTH(G186),"")</f>
        <v>4</v>
      </c>
    </row>
    <row r="187" spans="1:13" ht="15" x14ac:dyDescent="0.2">
      <c r="A187" s="29">
        <v>240474424000330</v>
      </c>
      <c r="B187" s="25" t="s">
        <v>283</v>
      </c>
      <c r="C187" s="24">
        <v>45404</v>
      </c>
      <c r="D187" s="25" t="s">
        <v>291</v>
      </c>
      <c r="E187" s="39" t="s">
        <v>22</v>
      </c>
      <c r="F187" s="25"/>
      <c r="G187" s="38"/>
      <c r="H187" s="24"/>
      <c r="I187" s="25"/>
      <c r="J187" s="25"/>
      <c r="K187" s="25"/>
      <c r="L187" s="34">
        <f>IF(Formato!$C187&lt;&gt;"",MONTH(C187),"")</f>
        <v>4</v>
      </c>
      <c r="M187" s="35" t="str">
        <f>IF(Formato!$G187&lt;&gt;"",MONTH(G187),"")</f>
        <v/>
      </c>
    </row>
    <row r="188" spans="1:13" ht="15" x14ac:dyDescent="0.2">
      <c r="A188" s="29">
        <v>240474424000331</v>
      </c>
      <c r="B188" s="25" t="s">
        <v>283</v>
      </c>
      <c r="C188" s="24">
        <v>45404</v>
      </c>
      <c r="D188" s="25" t="s">
        <v>292</v>
      </c>
      <c r="E188" s="39" t="s">
        <v>23</v>
      </c>
      <c r="F188" s="31" t="s">
        <v>17</v>
      </c>
      <c r="G188" s="33">
        <v>45406</v>
      </c>
      <c r="H188" s="36" t="s">
        <v>64</v>
      </c>
      <c r="I188" s="31"/>
      <c r="J188" s="31" t="s">
        <v>49</v>
      </c>
      <c r="K188" s="31" t="s">
        <v>65</v>
      </c>
      <c r="L188" s="34">
        <f>IF(Formato!$C188&lt;&gt;"",MONTH(C188),"")</f>
        <v>4</v>
      </c>
      <c r="M188" s="35">
        <f>IF(Formato!$G188&lt;&gt;"",MONTH(G188),"")</f>
        <v>4</v>
      </c>
    </row>
    <row r="189" spans="1:13" ht="15" x14ac:dyDescent="0.2">
      <c r="A189" s="29">
        <v>240474424000332</v>
      </c>
      <c r="B189" s="25" t="s">
        <v>283</v>
      </c>
      <c r="C189" s="24">
        <v>45404</v>
      </c>
      <c r="D189" s="25" t="s">
        <v>293</v>
      </c>
      <c r="E189" s="39" t="s">
        <v>22</v>
      </c>
      <c r="F189" s="25" t="s">
        <v>14</v>
      </c>
      <c r="G189" s="38"/>
      <c r="H189" s="24"/>
      <c r="I189" s="25"/>
      <c r="J189" s="25"/>
      <c r="K189" s="25"/>
      <c r="L189" s="34">
        <f>IF(Formato!$C189&lt;&gt;"",MONTH(C189),"")</f>
        <v>4</v>
      </c>
      <c r="M189" s="35" t="str">
        <f>IF(Formato!$G189&lt;&gt;"",MONTH(G189),"")</f>
        <v/>
      </c>
    </row>
    <row r="190" spans="1:13" ht="15" x14ac:dyDescent="0.2">
      <c r="A190" s="29">
        <v>240474424000333</v>
      </c>
      <c r="B190" s="25" t="s">
        <v>283</v>
      </c>
      <c r="C190" s="24">
        <v>45404</v>
      </c>
      <c r="D190" s="25" t="s">
        <v>294</v>
      </c>
      <c r="E190" s="39" t="s">
        <v>22</v>
      </c>
      <c r="F190" s="25"/>
      <c r="G190" s="38"/>
      <c r="H190" s="24"/>
      <c r="I190" s="25"/>
      <c r="J190" s="25"/>
      <c r="K190" s="25"/>
      <c r="L190" s="34">
        <f>IF(Formato!$C190&lt;&gt;"",MONTH(C190),"")</f>
        <v>4</v>
      </c>
      <c r="M190" s="35" t="str">
        <f>IF(Formato!$G190&lt;&gt;"",MONTH(G190),"")</f>
        <v/>
      </c>
    </row>
    <row r="191" spans="1:13" ht="15" x14ac:dyDescent="0.2">
      <c r="A191" s="29">
        <v>240474424000334</v>
      </c>
      <c r="B191" s="25" t="s">
        <v>283</v>
      </c>
      <c r="C191" s="24">
        <v>45404</v>
      </c>
      <c r="D191" s="25" t="s">
        <v>295</v>
      </c>
      <c r="E191" s="39" t="s">
        <v>22</v>
      </c>
      <c r="F191" s="25"/>
      <c r="G191" s="38"/>
      <c r="H191" s="24"/>
      <c r="I191" s="25"/>
      <c r="J191" s="25"/>
      <c r="K191" s="25"/>
      <c r="L191" s="34">
        <f>IF(Formato!$C191&lt;&gt;"",MONTH(C191),"")</f>
        <v>4</v>
      </c>
      <c r="M191" s="35" t="str">
        <f>IF(Formato!$G191&lt;&gt;"",MONTH(G191),"")</f>
        <v/>
      </c>
    </row>
    <row r="192" spans="1:13" ht="15" x14ac:dyDescent="0.2">
      <c r="A192" s="29">
        <v>240474424000335</v>
      </c>
      <c r="B192" s="25" t="s">
        <v>283</v>
      </c>
      <c r="C192" s="24">
        <v>45404</v>
      </c>
      <c r="D192" s="25" t="s">
        <v>296</v>
      </c>
      <c r="E192" s="39" t="s">
        <v>22</v>
      </c>
      <c r="F192" s="25"/>
      <c r="G192" s="38"/>
      <c r="H192" s="24"/>
      <c r="I192" s="25"/>
      <c r="J192" s="25"/>
      <c r="K192" s="25"/>
      <c r="L192" s="34">
        <f>IF(Formato!$C192&lt;&gt;"",MONTH(C192),"")</f>
        <v>4</v>
      </c>
      <c r="M192" s="35" t="str">
        <f>IF(Formato!$G192&lt;&gt;"",MONTH(G192),"")</f>
        <v/>
      </c>
    </row>
    <row r="193" spans="1:13" ht="15" x14ac:dyDescent="0.2">
      <c r="A193" s="29">
        <v>240474424000336</v>
      </c>
      <c r="B193" s="25" t="s">
        <v>283</v>
      </c>
      <c r="C193" s="24">
        <v>45404</v>
      </c>
      <c r="D193" s="25" t="s">
        <v>297</v>
      </c>
      <c r="E193" s="39" t="s">
        <v>23</v>
      </c>
      <c r="F193" s="31" t="s">
        <v>17</v>
      </c>
      <c r="G193" s="33">
        <v>45412</v>
      </c>
      <c r="H193" s="36" t="s">
        <v>64</v>
      </c>
      <c r="I193" s="31"/>
      <c r="J193" s="31" t="s">
        <v>49</v>
      </c>
      <c r="K193" s="31" t="s">
        <v>65</v>
      </c>
      <c r="L193" s="34">
        <f>IF(Formato!$C193&lt;&gt;"",MONTH(C193),"")</f>
        <v>4</v>
      </c>
      <c r="M193" s="35">
        <f>IF(Formato!$G193&lt;&gt;"",MONTH(G193),"")</f>
        <v>4</v>
      </c>
    </row>
    <row r="194" spans="1:13" ht="15" x14ac:dyDescent="0.2">
      <c r="A194" s="29">
        <v>240474424000337</v>
      </c>
      <c r="B194" s="25" t="s">
        <v>283</v>
      </c>
      <c r="C194" s="24">
        <v>45404</v>
      </c>
      <c r="D194" s="25" t="s">
        <v>298</v>
      </c>
      <c r="E194" s="39" t="s">
        <v>22</v>
      </c>
      <c r="F194" s="25"/>
      <c r="G194" s="38"/>
      <c r="H194" s="24"/>
      <c r="I194" s="25"/>
      <c r="J194" s="25"/>
      <c r="K194" s="25"/>
      <c r="L194" s="34">
        <f>IF(Formato!$C194&lt;&gt;"",MONTH(C194),"")</f>
        <v>4</v>
      </c>
      <c r="M194" s="35" t="str">
        <f>IF(Formato!$G194&lt;&gt;"",MONTH(G194),"")</f>
        <v/>
      </c>
    </row>
    <row r="195" spans="1:13" ht="15" x14ac:dyDescent="0.2">
      <c r="A195" s="29">
        <v>240474424000338</v>
      </c>
      <c r="B195" s="25" t="s">
        <v>283</v>
      </c>
      <c r="C195" s="24">
        <v>45404</v>
      </c>
      <c r="D195" s="25" t="s">
        <v>299</v>
      </c>
      <c r="E195" s="39" t="s">
        <v>22</v>
      </c>
      <c r="F195" s="25"/>
      <c r="G195" s="38"/>
      <c r="H195" s="24"/>
      <c r="I195" s="25"/>
      <c r="J195" s="25"/>
      <c r="K195" s="25"/>
      <c r="L195" s="34">
        <f>IF(Formato!$C195&lt;&gt;"",MONTH(C195),"")</f>
        <v>4</v>
      </c>
      <c r="M195" s="35" t="str">
        <f>IF(Formato!$G195&lt;&gt;"",MONTH(G195),"")</f>
        <v/>
      </c>
    </row>
    <row r="196" spans="1:13" ht="15" x14ac:dyDescent="0.2">
      <c r="A196" s="29">
        <v>240474424000339</v>
      </c>
      <c r="B196" s="25" t="s">
        <v>283</v>
      </c>
      <c r="C196" s="24">
        <v>45404</v>
      </c>
      <c r="D196" s="25" t="s">
        <v>300</v>
      </c>
      <c r="E196" s="39" t="s">
        <v>22</v>
      </c>
      <c r="F196" s="25"/>
      <c r="G196" s="38"/>
      <c r="H196" s="24"/>
      <c r="I196" s="25"/>
      <c r="J196" s="25"/>
      <c r="K196" s="25"/>
      <c r="L196" s="34">
        <f>IF(Formato!$C196&lt;&gt;"",MONTH(C196),"")</f>
        <v>4</v>
      </c>
      <c r="M196" s="35" t="str">
        <f>IF(Formato!$G196&lt;&gt;"",MONTH(G196),"")</f>
        <v/>
      </c>
    </row>
    <row r="197" spans="1:13" ht="15" x14ac:dyDescent="0.2">
      <c r="A197" s="29">
        <v>240474424000340</v>
      </c>
      <c r="B197" s="25" t="s">
        <v>283</v>
      </c>
      <c r="C197" s="24">
        <v>45404</v>
      </c>
      <c r="D197" s="25" t="s">
        <v>301</v>
      </c>
      <c r="E197" s="39" t="s">
        <v>23</v>
      </c>
      <c r="F197" s="31" t="s">
        <v>17</v>
      </c>
      <c r="G197" s="33">
        <v>45406</v>
      </c>
      <c r="H197" s="36" t="s">
        <v>64</v>
      </c>
      <c r="I197" s="31"/>
      <c r="J197" s="31" t="s">
        <v>49</v>
      </c>
      <c r="K197" s="31" t="s">
        <v>65</v>
      </c>
      <c r="L197" s="34">
        <f>IF(Formato!$C197&lt;&gt;"",MONTH(C197),"")</f>
        <v>4</v>
      </c>
      <c r="M197" s="35">
        <f>IF(Formato!$G197&lt;&gt;"",MONTH(G197),"")</f>
        <v>4</v>
      </c>
    </row>
    <row r="198" spans="1:13" ht="15" x14ac:dyDescent="0.2">
      <c r="A198" s="29">
        <v>240474424000341</v>
      </c>
      <c r="B198" s="25" t="s">
        <v>283</v>
      </c>
      <c r="C198" s="24">
        <v>45404</v>
      </c>
      <c r="D198" s="25" t="s">
        <v>302</v>
      </c>
      <c r="E198" s="39" t="s">
        <v>22</v>
      </c>
      <c r="F198" s="25"/>
      <c r="G198" s="38"/>
      <c r="H198" s="24"/>
      <c r="I198" s="25"/>
      <c r="J198" s="25"/>
      <c r="K198" s="25"/>
      <c r="L198" s="34">
        <f>IF(Formato!$C198&lt;&gt;"",MONTH(C198),"")</f>
        <v>4</v>
      </c>
      <c r="M198" s="35" t="str">
        <f>IF(Formato!$G198&lt;&gt;"",MONTH(G198),"")</f>
        <v/>
      </c>
    </row>
    <row r="199" spans="1:13" ht="15" x14ac:dyDescent="0.2">
      <c r="A199" s="29">
        <v>240474424000342</v>
      </c>
      <c r="B199" s="25" t="s">
        <v>283</v>
      </c>
      <c r="C199" s="24">
        <v>45404</v>
      </c>
      <c r="D199" s="25" t="s">
        <v>303</v>
      </c>
      <c r="E199" s="39" t="s">
        <v>22</v>
      </c>
      <c r="F199" s="25"/>
      <c r="G199" s="38"/>
      <c r="H199" s="24"/>
      <c r="I199" s="25"/>
      <c r="J199" s="25"/>
      <c r="K199" s="25"/>
      <c r="L199" s="34">
        <f>IF(Formato!$C199&lt;&gt;"",MONTH(C199),"")</f>
        <v>4</v>
      </c>
      <c r="M199" s="35" t="str">
        <f>IF(Formato!$G199&lt;&gt;"",MONTH(G199),"")</f>
        <v/>
      </c>
    </row>
    <row r="200" spans="1:13" ht="15" x14ac:dyDescent="0.2">
      <c r="A200" s="29">
        <v>240474424000343</v>
      </c>
      <c r="B200" s="25" t="s">
        <v>283</v>
      </c>
      <c r="C200" s="24">
        <v>45404</v>
      </c>
      <c r="D200" s="25" t="s">
        <v>304</v>
      </c>
      <c r="E200" s="39" t="s">
        <v>22</v>
      </c>
      <c r="F200" s="25" t="s">
        <v>61</v>
      </c>
      <c r="G200" s="38"/>
      <c r="H200" s="24"/>
      <c r="I200" s="25"/>
      <c r="J200" s="25"/>
      <c r="K200" s="25"/>
      <c r="L200" s="34">
        <f>IF(Formato!$C200&lt;&gt;"",MONTH(C200),"")</f>
        <v>4</v>
      </c>
      <c r="M200" s="35" t="str">
        <f>IF(Formato!$G200&lt;&gt;"",MONTH(G200),"")</f>
        <v/>
      </c>
    </row>
    <row r="201" spans="1:13" ht="15" x14ac:dyDescent="0.2">
      <c r="A201" s="29">
        <v>240474424000344</v>
      </c>
      <c r="B201" s="25" t="s">
        <v>283</v>
      </c>
      <c r="C201" s="24">
        <v>45404</v>
      </c>
      <c r="D201" s="25" t="s">
        <v>305</v>
      </c>
      <c r="E201" s="39" t="s">
        <v>22</v>
      </c>
      <c r="F201" s="25"/>
      <c r="G201" s="38"/>
      <c r="H201" s="24"/>
      <c r="I201" s="25"/>
      <c r="J201" s="25"/>
      <c r="K201" s="25"/>
      <c r="L201" s="34">
        <f>IF(Formato!$C201&lt;&gt;"",MONTH(C201),"")</f>
        <v>4</v>
      </c>
      <c r="M201" s="35" t="str">
        <f>IF(Formato!$G201&lt;&gt;"",MONTH(G201),"")</f>
        <v/>
      </c>
    </row>
    <row r="202" spans="1:13" ht="15" x14ac:dyDescent="0.2">
      <c r="A202" s="29">
        <v>240474424000345</v>
      </c>
      <c r="B202" s="25" t="s">
        <v>283</v>
      </c>
      <c r="C202" s="24">
        <v>45404</v>
      </c>
      <c r="D202" s="25" t="s">
        <v>306</v>
      </c>
      <c r="E202" s="39" t="s">
        <v>22</v>
      </c>
      <c r="F202" s="25"/>
      <c r="G202" s="38"/>
      <c r="H202" s="24"/>
      <c r="I202" s="25"/>
      <c r="J202" s="25"/>
      <c r="K202" s="25"/>
      <c r="L202" s="34">
        <f>IF(Formato!$C202&lt;&gt;"",MONTH(C202),"")</f>
        <v>4</v>
      </c>
      <c r="M202" s="35" t="str">
        <f>IF(Formato!$G202&lt;&gt;"",MONTH(G202),"")</f>
        <v/>
      </c>
    </row>
    <row r="203" spans="1:13" ht="15" x14ac:dyDescent="0.2">
      <c r="A203" s="29">
        <v>240474424000346</v>
      </c>
      <c r="B203" s="25" t="s">
        <v>283</v>
      </c>
      <c r="C203" s="24">
        <v>45405</v>
      </c>
      <c r="D203" s="25" t="s">
        <v>307</v>
      </c>
      <c r="E203" s="39" t="s">
        <v>23</v>
      </c>
      <c r="F203" s="31" t="s">
        <v>17</v>
      </c>
      <c r="G203" s="33">
        <v>45412</v>
      </c>
      <c r="H203" s="36" t="s">
        <v>64</v>
      </c>
      <c r="I203" s="31"/>
      <c r="J203" s="31" t="s">
        <v>49</v>
      </c>
      <c r="K203" s="31" t="s">
        <v>65</v>
      </c>
      <c r="L203" s="34">
        <f>IF(Formato!$C203&lt;&gt;"",MONTH(C203),"")</f>
        <v>4</v>
      </c>
      <c r="M203" s="35">
        <f>IF(Formato!$G203&lt;&gt;"",MONTH(G203),"")</f>
        <v>4</v>
      </c>
    </row>
    <row r="204" spans="1:13" ht="15" x14ac:dyDescent="0.2">
      <c r="A204" s="29">
        <v>240474424000347</v>
      </c>
      <c r="B204" s="25" t="s">
        <v>309</v>
      </c>
      <c r="C204" s="24">
        <v>45406</v>
      </c>
      <c r="D204" s="25" t="s">
        <v>308</v>
      </c>
      <c r="E204" s="39" t="s">
        <v>22</v>
      </c>
      <c r="F204" s="25"/>
      <c r="G204" s="38"/>
      <c r="H204" s="24"/>
      <c r="I204" s="25"/>
      <c r="J204" s="25"/>
      <c r="K204" s="25"/>
      <c r="L204" s="34">
        <f>IF(Formato!$C204&lt;&gt;"",MONTH(C204),"")</f>
        <v>4</v>
      </c>
      <c r="M204" s="35" t="str">
        <f>IF(Formato!$G204&lt;&gt;"",MONTH(G204),"")</f>
        <v/>
      </c>
    </row>
    <row r="205" spans="1:13" ht="15" x14ac:dyDescent="0.2">
      <c r="A205" s="29">
        <v>240474424000348</v>
      </c>
      <c r="B205" s="25" t="s">
        <v>311</v>
      </c>
      <c r="C205" s="24">
        <v>45406</v>
      </c>
      <c r="D205" s="25" t="s">
        <v>310</v>
      </c>
      <c r="E205" s="39" t="s">
        <v>22</v>
      </c>
      <c r="F205" s="25"/>
      <c r="G205" s="38"/>
      <c r="H205" s="24"/>
      <c r="I205" s="25"/>
      <c r="J205" s="25"/>
      <c r="K205" s="25"/>
      <c r="L205" s="34">
        <f>IF(Formato!$C205&lt;&gt;"",MONTH(C205),"")</f>
        <v>4</v>
      </c>
      <c r="M205" s="35" t="str">
        <f>IF(Formato!$G205&lt;&gt;"",MONTH(G205),"")</f>
        <v/>
      </c>
    </row>
    <row r="206" spans="1:13" ht="15" x14ac:dyDescent="0.2">
      <c r="A206" s="29">
        <v>240474424000349</v>
      </c>
      <c r="B206" s="25" t="s">
        <v>313</v>
      </c>
      <c r="C206" s="24">
        <v>45406</v>
      </c>
      <c r="D206" s="25" t="s">
        <v>312</v>
      </c>
      <c r="E206" s="39" t="s">
        <v>22</v>
      </c>
      <c r="F206" s="25"/>
      <c r="G206" s="38"/>
      <c r="H206" s="24"/>
      <c r="I206" s="25"/>
      <c r="J206" s="25"/>
      <c r="K206" s="25"/>
      <c r="L206" s="34">
        <f>IF(Formato!$C206&lt;&gt;"",MONTH(C206),"")</f>
        <v>4</v>
      </c>
      <c r="M206" s="35" t="str">
        <f>IF(Formato!$G206&lt;&gt;"",MONTH(G206),"")</f>
        <v/>
      </c>
    </row>
    <row r="207" spans="1:13" ht="15" x14ac:dyDescent="0.2">
      <c r="A207" s="29">
        <v>240474424000350</v>
      </c>
      <c r="B207" s="25" t="s">
        <v>311</v>
      </c>
      <c r="C207" s="24">
        <v>45406</v>
      </c>
      <c r="D207" s="25" t="s">
        <v>314</v>
      </c>
      <c r="E207" s="39" t="s">
        <v>22</v>
      </c>
      <c r="F207" s="25"/>
      <c r="G207" s="38"/>
      <c r="H207" s="24"/>
      <c r="I207" s="25"/>
      <c r="J207" s="25"/>
      <c r="K207" s="25"/>
      <c r="L207" s="34">
        <f>IF(Formato!$C207&lt;&gt;"",MONTH(C207),"")</f>
        <v>4</v>
      </c>
      <c r="M207" s="35" t="str">
        <f>IF(Formato!$G207&lt;&gt;"",MONTH(G207),"")</f>
        <v/>
      </c>
    </row>
    <row r="208" spans="1:13" ht="15" x14ac:dyDescent="0.2">
      <c r="A208" s="29">
        <v>240474424000351</v>
      </c>
      <c r="B208" s="25" t="s">
        <v>311</v>
      </c>
      <c r="C208" s="24">
        <v>45406</v>
      </c>
      <c r="D208" s="25" t="s">
        <v>315</v>
      </c>
      <c r="E208" s="39" t="s">
        <v>22</v>
      </c>
      <c r="F208" s="25"/>
      <c r="G208" s="38"/>
      <c r="H208" s="24"/>
      <c r="I208" s="25"/>
      <c r="J208" s="25"/>
      <c r="K208" s="25"/>
      <c r="L208" s="34">
        <f>IF(Formato!$C208&lt;&gt;"",MONTH(C208),"")</f>
        <v>4</v>
      </c>
      <c r="M208" s="35" t="str">
        <f>IF(Formato!$G208&lt;&gt;"",MONTH(G208),"")</f>
        <v/>
      </c>
    </row>
    <row r="209" spans="1:13" ht="15" x14ac:dyDescent="0.2">
      <c r="A209" s="29">
        <v>240474424000352</v>
      </c>
      <c r="B209" s="25" t="s">
        <v>311</v>
      </c>
      <c r="C209" s="24">
        <v>45406</v>
      </c>
      <c r="D209" s="25" t="s">
        <v>316</v>
      </c>
      <c r="E209" s="39" t="s">
        <v>22</v>
      </c>
      <c r="F209" s="25"/>
      <c r="G209" s="38"/>
      <c r="H209" s="24"/>
      <c r="I209" s="25"/>
      <c r="J209" s="25"/>
      <c r="K209" s="25"/>
      <c r="L209" s="34">
        <f>IF(Formato!$C209&lt;&gt;"",MONTH(C209),"")</f>
        <v>4</v>
      </c>
      <c r="M209" s="35" t="str">
        <f>IF(Formato!$G209&lt;&gt;"",MONTH(G209),"")</f>
        <v/>
      </c>
    </row>
    <row r="210" spans="1:13" ht="15" x14ac:dyDescent="0.2">
      <c r="A210" s="29">
        <v>240474424000353</v>
      </c>
      <c r="B210" s="25" t="s">
        <v>318</v>
      </c>
      <c r="C210" s="24">
        <v>45406</v>
      </c>
      <c r="D210" s="25" t="s">
        <v>317</v>
      </c>
      <c r="E210" s="39" t="s">
        <v>22</v>
      </c>
      <c r="F210" s="25"/>
      <c r="G210" s="38"/>
      <c r="H210" s="24"/>
      <c r="I210" s="25"/>
      <c r="J210" s="25"/>
      <c r="K210" s="25"/>
      <c r="L210" s="34">
        <f>IF(Formato!$C210&lt;&gt;"",MONTH(C210),"")</f>
        <v>4</v>
      </c>
      <c r="M210" s="35" t="str">
        <f>IF(Formato!$G210&lt;&gt;"",MONTH(G210),"")</f>
        <v/>
      </c>
    </row>
    <row r="211" spans="1:13" ht="15" x14ac:dyDescent="0.2">
      <c r="A211" s="29">
        <v>240474424000354</v>
      </c>
      <c r="B211" s="25" t="s">
        <v>320</v>
      </c>
      <c r="C211" s="24">
        <v>45408</v>
      </c>
      <c r="D211" s="25" t="s">
        <v>319</v>
      </c>
      <c r="E211" s="39" t="s">
        <v>22</v>
      </c>
      <c r="F211" s="25"/>
      <c r="G211" s="38"/>
      <c r="H211" s="24"/>
      <c r="I211" s="25"/>
      <c r="J211" s="25"/>
      <c r="K211" s="25"/>
      <c r="L211" s="34">
        <f>IF(Formato!$C211&lt;&gt;"",MONTH(C211),"")</f>
        <v>4</v>
      </c>
      <c r="M211" s="35" t="str">
        <f>IF(Formato!$G211&lt;&gt;"",MONTH(G211),"")</f>
        <v/>
      </c>
    </row>
    <row r="212" spans="1:13" ht="15" x14ac:dyDescent="0.2">
      <c r="A212" s="29">
        <v>240474424000355</v>
      </c>
      <c r="B212" s="25" t="s">
        <v>311</v>
      </c>
      <c r="C212" s="24">
        <v>45408</v>
      </c>
      <c r="D212" s="25" t="s">
        <v>321</v>
      </c>
      <c r="E212" s="39" t="s">
        <v>22</v>
      </c>
      <c r="F212" s="25"/>
      <c r="G212" s="38"/>
      <c r="H212" s="24"/>
      <c r="I212" s="25"/>
      <c r="J212" s="25"/>
      <c r="K212" s="25"/>
      <c r="L212" s="34">
        <f>IF(Formato!$C212&lt;&gt;"",MONTH(C212),"")</f>
        <v>4</v>
      </c>
      <c r="M212" s="35" t="str">
        <f>IF(Formato!$G212&lt;&gt;"",MONTH(G212),"")</f>
        <v/>
      </c>
    </row>
    <row r="213" spans="1:13" ht="15" x14ac:dyDescent="0.2">
      <c r="A213" s="29">
        <v>240474424000356</v>
      </c>
      <c r="B213" s="25" t="s">
        <v>322</v>
      </c>
      <c r="C213" s="24">
        <v>45411</v>
      </c>
      <c r="D213" s="25" t="s">
        <v>323</v>
      </c>
      <c r="E213" s="39" t="s">
        <v>22</v>
      </c>
      <c r="F213" s="25"/>
      <c r="G213" s="38"/>
      <c r="H213" s="24"/>
      <c r="I213" s="25"/>
      <c r="J213" s="25"/>
      <c r="K213" s="25"/>
      <c r="L213" s="34">
        <f>IF(Formato!$C213&lt;&gt;"",MONTH(C213),"")</f>
        <v>4</v>
      </c>
      <c r="M213" s="35" t="str">
        <f>IF(Formato!$G213&lt;&gt;"",MONTH(G213),"")</f>
        <v/>
      </c>
    </row>
    <row r="214" spans="1:13" ht="15" x14ac:dyDescent="0.2">
      <c r="A214" s="29">
        <v>240474424000357</v>
      </c>
      <c r="B214" s="25" t="s">
        <v>324</v>
      </c>
      <c r="C214" s="24">
        <v>45411</v>
      </c>
      <c r="D214" s="25" t="s">
        <v>325</v>
      </c>
      <c r="E214" s="39" t="s">
        <v>22</v>
      </c>
      <c r="F214" s="25"/>
      <c r="G214" s="38"/>
      <c r="H214" s="24"/>
      <c r="I214" s="25"/>
      <c r="J214" s="25"/>
      <c r="K214" s="25"/>
      <c r="L214" s="34">
        <f>IF(Formato!$C214&lt;&gt;"",MONTH(C214),"")</f>
        <v>4</v>
      </c>
      <c r="M214" s="35" t="str">
        <f>IF(Formato!$G214&lt;&gt;"",MONTH(G214),"")</f>
        <v/>
      </c>
    </row>
    <row r="215" spans="1:13" ht="15" x14ac:dyDescent="0.2">
      <c r="A215" s="29">
        <v>240474424000358</v>
      </c>
      <c r="B215" s="25" t="s">
        <v>326</v>
      </c>
      <c r="C215" s="24">
        <v>45411</v>
      </c>
      <c r="D215" s="25" t="s">
        <v>66</v>
      </c>
      <c r="E215" s="39" t="s">
        <v>22</v>
      </c>
      <c r="F215" s="25"/>
      <c r="G215" s="38"/>
      <c r="H215" s="24"/>
      <c r="I215" s="25"/>
      <c r="J215" s="25"/>
      <c r="K215" s="25"/>
      <c r="L215" s="34">
        <f>IF(Formato!$C215&lt;&gt;"",MONTH(C215),"")</f>
        <v>4</v>
      </c>
      <c r="M215" s="35" t="str">
        <f>IF(Formato!$G215&lt;&gt;"",MONTH(G215),"")</f>
        <v/>
      </c>
    </row>
    <row r="216" spans="1:13" ht="15" x14ac:dyDescent="0.2">
      <c r="A216" s="29">
        <v>240474424000359</v>
      </c>
      <c r="B216" s="25" t="s">
        <v>327</v>
      </c>
      <c r="C216" s="24">
        <v>45412</v>
      </c>
      <c r="D216" s="25" t="s">
        <v>328</v>
      </c>
      <c r="E216" s="39" t="s">
        <v>22</v>
      </c>
      <c r="F216" s="25"/>
      <c r="G216" s="38"/>
      <c r="H216" s="24"/>
      <c r="I216" s="25"/>
      <c r="J216" s="25"/>
      <c r="K216" s="25"/>
      <c r="L216" s="34">
        <f>IF(Formato!$C216&lt;&gt;"",MONTH(C216),"")</f>
        <v>4</v>
      </c>
      <c r="M216" s="35" t="str">
        <f>IF(Formato!$G216&lt;&gt;"",MONTH(G216),"")</f>
        <v/>
      </c>
    </row>
    <row r="217" spans="1:13" ht="15" x14ac:dyDescent="0.2">
      <c r="A217" s="29">
        <v>240474424000360</v>
      </c>
      <c r="B217" s="25" t="s">
        <v>329</v>
      </c>
      <c r="C217" s="24">
        <v>45412</v>
      </c>
      <c r="D217" s="25" t="s">
        <v>330</v>
      </c>
      <c r="E217" s="39" t="s">
        <v>22</v>
      </c>
      <c r="F217" s="25"/>
      <c r="G217" s="38"/>
      <c r="H217" s="24"/>
      <c r="I217" s="25"/>
      <c r="J217" s="25"/>
      <c r="K217" s="25"/>
      <c r="L217" s="34">
        <f>IF(Formato!$C217&lt;&gt;"",MONTH(C217),"")</f>
        <v>4</v>
      </c>
      <c r="M217" s="35" t="str">
        <f>IF(Formato!$G217&lt;&gt;"",MONTH(G217),"")</f>
        <v/>
      </c>
    </row>
    <row r="218" spans="1:13" ht="15" x14ac:dyDescent="0.2">
      <c r="A218" s="29">
        <v>240474424000361</v>
      </c>
      <c r="B218" s="25" t="s">
        <v>329</v>
      </c>
      <c r="C218" s="24">
        <v>45412</v>
      </c>
      <c r="D218" s="25" t="s">
        <v>331</v>
      </c>
      <c r="E218" s="39" t="s">
        <v>22</v>
      </c>
      <c r="F218" s="25"/>
      <c r="G218" s="38"/>
      <c r="H218" s="24"/>
      <c r="I218" s="25"/>
      <c r="J218" s="25"/>
      <c r="K218" s="25"/>
      <c r="L218" s="34">
        <f>IF(Formato!$C218&lt;&gt;"",MONTH(C218),"")</f>
        <v>4</v>
      </c>
      <c r="M218" s="35" t="str">
        <f>IF(Formato!$G218&lt;&gt;"",MONTH(G218),"")</f>
        <v/>
      </c>
    </row>
    <row r="219" spans="1:13" ht="15" x14ac:dyDescent="0.2">
      <c r="A219" s="29">
        <v>240474424000362</v>
      </c>
      <c r="B219" s="25" t="s">
        <v>241</v>
      </c>
      <c r="C219" s="24">
        <v>45412</v>
      </c>
      <c r="D219" s="25" t="s">
        <v>332</v>
      </c>
      <c r="E219" s="39" t="s">
        <v>22</v>
      </c>
      <c r="F219" s="25"/>
      <c r="G219" s="38"/>
      <c r="H219" s="24"/>
      <c r="I219" s="25"/>
      <c r="J219" s="25"/>
      <c r="K219" s="25"/>
      <c r="L219" s="34">
        <f>IF(Formato!$C219&lt;&gt;"",MONTH(C219),"")</f>
        <v>4</v>
      </c>
      <c r="M219" s="35" t="str">
        <f>IF(Formato!$G219&lt;&gt;"",MONTH(G219),"")</f>
        <v/>
      </c>
    </row>
    <row r="220" spans="1:13" ht="15" x14ac:dyDescent="0.2">
      <c r="A220" s="29">
        <v>240474424000363</v>
      </c>
      <c r="B220" s="25" t="s">
        <v>120</v>
      </c>
      <c r="C220" s="24">
        <v>45412</v>
      </c>
      <c r="D220" s="25" t="s">
        <v>333</v>
      </c>
      <c r="E220" s="39" t="s">
        <v>22</v>
      </c>
      <c r="F220" s="25"/>
      <c r="G220" s="38"/>
      <c r="H220" s="24"/>
      <c r="I220" s="25"/>
      <c r="J220" s="25"/>
      <c r="K220" s="25"/>
      <c r="L220" s="34">
        <f>IF(Formato!$C220&lt;&gt;"",MONTH(C220),"")</f>
        <v>4</v>
      </c>
      <c r="M220" s="35" t="str">
        <f>IF(Formato!$G220&lt;&gt;"",MONTH(G220),"")</f>
        <v/>
      </c>
    </row>
    <row r="221" spans="1:13" ht="15" x14ac:dyDescent="0.2">
      <c r="A221" s="29">
        <v>240474424000364</v>
      </c>
      <c r="B221" s="25" t="s">
        <v>334</v>
      </c>
      <c r="C221" s="24">
        <v>45412</v>
      </c>
      <c r="D221" s="25" t="s">
        <v>335</v>
      </c>
      <c r="E221" s="39" t="s">
        <v>22</v>
      </c>
      <c r="F221" s="25"/>
      <c r="G221" s="38"/>
      <c r="H221" s="24"/>
      <c r="I221" s="25"/>
      <c r="J221" s="25"/>
      <c r="K221" s="25"/>
      <c r="L221" s="34">
        <f>IF(Formato!$C221&lt;&gt;"",MONTH(C221),"")</f>
        <v>4</v>
      </c>
      <c r="M221" s="35" t="str">
        <f>IF(Formato!$G221&lt;&gt;"",MONTH(G221),"")</f>
        <v/>
      </c>
    </row>
    <row r="222" spans="1:13" ht="15" x14ac:dyDescent="0.2">
      <c r="A222" s="29">
        <v>240474424000365</v>
      </c>
      <c r="B222" s="25" t="s">
        <v>336</v>
      </c>
      <c r="C222" s="24">
        <v>45412</v>
      </c>
      <c r="D222" s="25" t="s">
        <v>337</v>
      </c>
      <c r="E222" s="39" t="s">
        <v>22</v>
      </c>
      <c r="F222" s="25"/>
      <c r="G222" s="38"/>
      <c r="H222" s="24"/>
      <c r="I222" s="25"/>
      <c r="J222" s="25"/>
      <c r="K222" s="25"/>
      <c r="L222" s="34">
        <f>IF(Formato!$C222&lt;&gt;"",MONTH(C222),"")</f>
        <v>4</v>
      </c>
      <c r="M222" s="35" t="str">
        <f>IF(Formato!$G222&lt;&gt;"",MONTH(G222),"")</f>
        <v/>
      </c>
    </row>
    <row r="223" spans="1:13" ht="15" x14ac:dyDescent="0.2">
      <c r="A223" s="29"/>
      <c r="B223" s="25"/>
      <c r="C223" s="38"/>
      <c r="D223" s="25"/>
      <c r="E223" s="39"/>
      <c r="F223" s="25"/>
      <c r="G223" s="38"/>
      <c r="H223" s="24"/>
      <c r="I223" s="25"/>
      <c r="J223" s="25"/>
      <c r="K223" s="25"/>
      <c r="L223" s="34" t="str">
        <f>IF(Formato!$C223&lt;&gt;"",MONTH(C223),"")</f>
        <v/>
      </c>
      <c r="M223" s="35" t="str">
        <f>IF(Formato!$G223&lt;&gt;"",MONTH(G223),"")</f>
        <v/>
      </c>
    </row>
    <row r="224" spans="1:13" ht="15" x14ac:dyDescent="0.2">
      <c r="A224" s="30"/>
      <c r="B224" s="31"/>
      <c r="C224" s="37"/>
      <c r="D224" s="31"/>
      <c r="E224" s="32"/>
      <c r="F224" s="31"/>
      <c r="G224" s="37"/>
      <c r="H224" s="33"/>
      <c r="I224" s="31"/>
      <c r="J224" s="31"/>
      <c r="K224" s="31"/>
      <c r="L224" s="34" t="str">
        <f>IF(Formato!$C224&lt;&gt;"",MONTH(C224),"")</f>
        <v/>
      </c>
      <c r="M224" s="35" t="str">
        <f>IF(Formato!$G224&lt;&gt;"",MONTH(G224),"")</f>
        <v/>
      </c>
    </row>
    <row r="226" spans="2:14" x14ac:dyDescent="0.2">
      <c r="B226" s="1"/>
      <c r="C226" s="1"/>
      <c r="D226" s="1"/>
      <c r="E226" s="1"/>
    </row>
    <row r="227" spans="2:14" x14ac:dyDescent="0.2">
      <c r="M227" s="16" t="s">
        <v>43</v>
      </c>
    </row>
    <row r="228" spans="2:14" ht="39.75" customHeight="1" x14ac:dyDescent="0.2">
      <c r="M228" s="43" t="s">
        <v>44</v>
      </c>
      <c r="N228" s="43"/>
    </row>
  </sheetData>
  <sheetProtection selectLockedCells="1"/>
  <mergeCells count="6">
    <mergeCell ref="M228:N22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2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2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24" xr:uid="{00000000-0002-0000-0100-000003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2024-08-14T19:15:33Z</dcterms:modified>
</cp:coreProperties>
</file>