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240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4525" calcMode="manual"/>
  <fileRecoveryPr repairLoad="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H1" i="1" s="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<sst xmlns="http://schemas.openxmlformats.org/spreadsheetml/2006/main" count="99" uniqueCount="80">
  <si>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</si>
  <si>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</si>
  <si>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</si>
  <si>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</si>
  <si>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</si>
  <si>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</si>
  <si>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</si>
  <si>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</si>
  <si>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</si>
  <si>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</si>
  <si>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</si>
  <si>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</si>
  <si>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</si>
  <si>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</si>
  <si>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</si>
  <si>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</si>
  <si>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</si>
  <si>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</si>
  <si>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</si>
  <si>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</si>
  <si>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</si>
  <si>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</si>
  <si>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</si>
  <si>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</si>
  <si>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</si>
  <si>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</si>
  <si>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</si>
  <si>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</si>
  <si>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</si>
  <si>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</si>
  <si>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</si>
  <si>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</si>
  <si>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</si>
  <si>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</si>
  <si>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</si>
  <si>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</si>
  <si>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</si>
  <si>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</si>
  <si>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</si>
  <si>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</si>
  <si>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</si>
  <si>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</si>
  <si>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</si>
  <si>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</si>
  <si>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</si>
  <si>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</si>
  <si>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</si>
  <si>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</si>
  <si>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</si>
  <si>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</si>
  <si>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</si>
  <si>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</si>
  <si>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</si>
  <si>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</si>
  <si>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</si>
  <si>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</si>
  <si>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</si>
  <si>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</si>
  <si>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</si>
  <si>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</si>
  <si>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</si>
  <si>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</si>
  <si>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</si>
  <si>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ANDREA DORIA ORTÍZ AGUIRRE</t>
  </si>
  <si>
    <t>H. Ayuntamiento Municipal Constitucional         At´n: Unidad de Transparencia  P  R  E  S  E  N  T  E.Solicito
la siguiente información pública, debido a que, en el portal de transparencia del sujeto obligado,
no
se cuenta con esta información. Solicito los documentos actualizados, de fácil acceso, conforme a la
siguiente
información:
I.
Solicito los siguientes documentos vigentes:
1.
Organigrama del Ayuntamiento. 2. Bando de Policía y Gobierno, Bando Municipal o similar 3.
Reglamento
Interior de Gobierno 4. Reglamento de la Administración Pública Municipal 5. Manual
General
de Organización 6. Manual Específico de Organización de la dependencia encargada de las
políticas
públicas de gestión de residuos sólidos al interior del Ayuntamiento 7. Reglamentos en materia
de
Gestión Integral de Residuos 8. Reglamento de Participación Ciudadana 9. Circulares en materia de
Gestión
Integral de Residuos 10. Otras disposiciones normativas Municipales en materia de Gestión
Integral
de Residuos 11. Ley Orgánica del Municipio Libre 12. Código Hacendario del Municipio
II.
¿Cuál es la modalidad (servicio directo o prestado por el Ayuntamiento sin intermediarios, convenio
con
el Gobierno del Estado, por concesión, por Organismos Operadores de Residuos u otros) de
prestación
del servicio de recolección, traslado, tratamiento y disposición final de residuos sólidos en el
Ayuntamiento?
Solicito que se conteste la pregunta y se anexe el documento que contiene el
ordenamiento
jurídico que faculta al Ayuntamiento a prestar el servicio directo, el convenio, contrato,
acuerdo
o
cualquier documento, de conformidad con la modalidad de la prestación del servicio.
III. Solicito los siguientes documentos vigentes y de fácil acceso:
a) Programa Municipal para la Prevención y Gestión Integral de los Residuos; b) Registro de los grandes
generadores de residuos; c) Registro de empresas prestadoras de servicios de manejo de residuos en el
municipio y/o el Estado; d) Base de datos en la que se recabe la información respecto al tipo, volumen y
forma de manejo de los residuos; e) Diagnóstico para la gestión integral de residuos sólidos urbanos y de
manejo especial; f) Guías y lineamientos para la segregación, recolección, acopio, almacenamiento,
reciclaje, tratamiento y transporte de residuos. g) Cualquier otro documento con similares características.
IV. Así mismo, solicito saber
a) Si en la prestación de los servicios de limpia, recolección, traslado,   tratamiento o disposición final de
residuos sólidos urbanos además de los trabajadores que formalmente tienen una relación laboral con el
ayuntamiento, intervienen otras personas cómo puede ser los denominados “recolectores, trabajadores
de plancha, pepenadores o similar” y en caso de existir tal situación proporcionar el número de personas
que sin tener relación contractual con el ayuntamiento de hecho intervienen en la prestación de los
citados servicios.
b) En caso de ser afirmativa la solicitud anterior, favor de precisar cuántos hombres y cuantas mujeres o
de diverso género intervienen en la
prestación de los servicios de limpia, recolección, traslado, tratamiento o disposición final de residuos
sólidos.
En caso de inexistencia de la información, favor de señalarlo.
Al respecto, en caso de que el tamaño de la información no pueda ser agregada en la plataforma, favor
de anexar el link en la nube (drive) para su consulta.
Atentamente
Mtra. Andrea Doria Ortiz Aguirre   Gracias.
RESPUESTA FAVOR DE OTORGARLA A LOS SIGUIENTES CORREOS ELECTRÓNICOS (se asientan
teléfonos para cualquier aclaración)
Correos y teléfonos:
adhso44@gmail.com 2281320208
margarita.perea@ciesas.edu.mx 2281249186
Información solicitada
efrendgca@gmail.com.mx 2941607948</t>
  </si>
  <si>
    <t>Se entrego respuesta por medio de oficio numero UT-004-2024</t>
  </si>
  <si>
    <t>Flor Ivon Díaz Rojas</t>
  </si>
  <si>
    <t>Solicito la  información que anexo en un archivo Excel, en forma de tabla, con periodicidad anual, de
2006 a 2018. De preferencia, envíen una tabla de Excel:
Columna 1. Año. Empezando desde 2006 y hasta 2018.
Columna 3. Municipio: nombre del municipio al que me dirijo.
Columna 4: Número total de Policías [en caso de no tener la información colocar la leyenda ND]
Columna 5: Número total de policías mujeres [en caso de no tener la información, colocar la leyenda ND]
Columna 6: Nombre del Titular de la policía  [en caso de no tener la información, colocar la leyenda ND]
Columna 7: ¿Recibió SUBSEMUN? (colocar para cada año "sí" o "no" lo recibió)
Columna 8 : En caso de que sí recibió SUBSEMUN, ¿Qué monto recibió en el año?
La información debería estar contenida en un archivo de Excel.
Adicional, adjunto un archivo Excel como ejemplo de los datos requeridos.
NOTA* Puede llenar el archivo Excel adjunto en esta solicitud, en caso de no tener algún dato, colocar
las siglas (ND) como se mencionó anteriormente.
Requiero los datos, exclusivamente en formato Excel, de preferencia a través de mi correo electrónico.</t>
  </si>
  <si>
    <t>Buen día. Quiero consultar a este sujeto obligado si se ha contratado a algún despacho externo y/o
bufete de abogados para apoyar en el cobro de impuesto predial en alguno de los años 2010, 2011,
2012, 2013, 2014, 2015, 2016, 2017, 2018, 2019, 2020, 2021, 2022 y 2023. De ser la respuesta
afirmativa, ¿cuál es el nombre del despacho y en qué año se le contrató?</t>
  </si>
  <si>
    <t>Se entrego respuesta por medio de oficio numero UT-015-2024</t>
  </si>
  <si>
    <t>Opinión de cumplimiento 32-D no mayor a dos meses</t>
  </si>
  <si>
    <t>OFICINA D ETRANSPARENCIA NO TRASLADESTE LA SOLICITUD A LOS ENTES ADECUADOS LA
MANDASTE A OTRA AREA (ATENCION)
NO SE PRONUNCIARON A LOS SUJETOS OBLIGADOS  (OBRAS Y DESARROLLO URBANO NO
OTRO ENTE) INFORMACION DE LOS ARCHOIVOS DEL MUNICIPIO---EL ENTE OBLIGADO NO ES
DEPORTES -TODA VEZQUE EL NO TIENE CONOCIMIENTO DE PLANOS  (SIC)
NO SE OTORGO NINGUNA RESPUESTA --NI PLANOS NI FOTOS atentamente oficina de obra  y/o
quien corresponda
informacion de las canchas de futbol rapido del municipio (no particulares) considerando que fueron
construidas con recursos publicos y  en beneficio de la comunida de este municipio que ustedes
administran1-solicito
los planos de las canchas de futbol rapido (no particulares) del municipio
2.-y
toda la informacion relacionada con el tema.
3-y/o
fotografias de las canchas junto con  su direccion</t>
  </si>
  <si>
    <t>Se entrego respuesta mediante oficio UT-036-2024</t>
  </si>
  <si>
    <t>Antonio Martínez</t>
  </si>
  <si>
    <t>Quisiera saber si trabaja ahí la C. Alejandra Rubio Yáñez? y desde que fecha ingreso a laborar?</t>
  </si>
  <si>
    <t>Ciudadanos Observando</t>
  </si>
  <si>
    <t>Monto de la remuneración neta que recibe el Titular/Director/Encargado/Responsable de la Unidad de
Transparencia por concepto de sueldo/salario/pago a la quincena</t>
  </si>
  <si>
    <t>LAURA QUIBRERA OROZCO</t>
  </si>
  <si>
    <t xml:space="preserve">SOLICITO LO SIGUIENTE:
1.- NOMBRE, CARGO, COMPROBANTE DE ULTIMO GRADO DE ESTUDIOS Y CURRÍCULUM VITAE
DE LOS SIGUIENTES FUNCIONARIOS
            SECRETARIO(A) DEL AYUNTAMIENTO
            TESORERO (A) MUNICIPAL
            COORDINADOR (A) DE DESARROLLO SOCIAL
            DIRECTOR (A) DE OBRAS PUBLICAS
            DIRECTOR (A), JEFE (A), ENCARGADO (A) DE TRANSPARENCIA
            DIRECTOR (A), COORDINADOR (A) O ENCARGADO (A) DE ARCHIVO
            DIRECTOR (A), COORDINADOR (A) O ENCARGADO (A) DE DESARROLLO RURAL
2.- DOCUMENTO, REGLAMENTO O LEY DEL MUNICIPIO EN EL CUAL SE PLASMEN LAS
FUNCIONES, ATRIBUCIONES Y FACULTADES DE TODOS LOS DIRECTORES, COORDINADORES,
O ENCARGADOS DE LAS ÁREAS ADMINISTRATIVAS QUE CONFORMAN A ESE SUJETO
OBLIGADO.
</t>
  </si>
  <si>
    <t>OFICINA DE TRANSPARENCIA NO TRASLADESTE LA SOLICITUD A LOS ENTES ADECUADOS LA
MANDASTE A OTRA AREA (ATENCION)
SOLICITO LAS FOTOS D ELAS CANCHAS (INSTRUYO Y REQUIERO LA ATENCION--HAY
TELEFONOS CELULARES CON ELLOS S EPUEDE SACAR LAS FOTOS DE LAS CANCHAS)
atentamente oficina de obra  y/o  quien corresponda
informacion de las canchas de futbol rapido del municipio (no particulares) considerando que fueron
construidas con recursos publicos y  en beneficio de la comunida de este municipio que ustedes
administran1-y/o
fotografias de las canchas junto con  su direccion. (DOCUMENTAL FOTOGRAFICO)</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</si>
</sst>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5">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xf>
    <xf numFmtId="0" fontId="7" fillId="6" borderId="0" xfId="0" applyFont="1" applyFill="1" applyAlignment="1">
      <alignment horizontal="left"/>
    </xf>
    <xf numFmtId="0" fontId="7" fillId="6" borderId="0" xfId="0" applyFont="1" applyFill="1" applyAlignment="1">
      <alignment vertical="top"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7" fillId="6" borderId="0" xfId="0" applyFont="1" applyFill="1" applyAlignment="1">
      <alignment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6" t="s">
        <v>2</v>
      </c>
      <c r="D1" s="46"/>
      <c r="E1" s="46"/>
    </row>
    <row r="2" spans="1:5" ht="85.5" customHeight="1" x14ac:dyDescent="0.2">
      <c r="A2" s="14">
        <v>34</v>
      </c>
      <c r="B2" s="14" t="s">
        <v>3</v>
      </c>
      <c r="C2" s="45" t="s">
        <v>4</v>
      </c>
      <c r="D2" s="45"/>
      <c r="E2" s="45"/>
    </row>
    <row r="3" spans="1:5" ht="64.5" customHeight="1" x14ac:dyDescent="0.2">
      <c r="A3" s="14">
        <v>54</v>
      </c>
      <c r="B3" s="14" t="s">
        <v>5</v>
      </c>
      <c r="C3" s="45" t="s">
        <v>6</v>
      </c>
      <c r="D3" s="45"/>
      <c r="E3" s="45"/>
    </row>
    <row r="4" spans="1:5" ht="69" customHeight="1" x14ac:dyDescent="0.2">
      <c r="A4" s="14">
        <v>54</v>
      </c>
      <c r="B4" s="14" t="s">
        <v>7</v>
      </c>
      <c r="C4" s="45" t="s">
        <v>8</v>
      </c>
      <c r="D4" s="45"/>
      <c r="E4" s="45"/>
    </row>
    <row r="10" spans="1:5" ht="15.75" x14ac:dyDescent="0.2">
      <c r="B10" s="44" t="s">
        <v>46</v>
      </c>
      <c r="C10" s="44"/>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4" t="s">
        <v>45</v>
      </c>
      <c r="C26" s="44"/>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4" t="s">
        <v>47</v>
      </c>
      <c r="C34" s="44"/>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N10" sqref="N10"/>
    </sheetView>
  </sheetViews>
  <sheetFormatPr baseColWidth="10" defaultColWidth="9.140625" defaultRowHeight="12.75" x14ac:dyDescent="0.2"/>
  <cols>
    <col min="1" max="1" width="25.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v>
      </c>
      <c r="C1" s="49" t="s">
        <v>25</v>
      </c>
      <c r="D1" s="50"/>
      <c r="F1" s="3" t="s">
        <v>26</v>
      </c>
      <c r="G1" s="9" t="s">
        <v>27</v>
      </c>
      <c r="H1" s="8">
        <f>COUNTIF(Formato!$L$10:$L$44,B1)</f>
        <v>7</v>
      </c>
      <c r="I1" s="51" t="s">
        <v>28</v>
      </c>
      <c r="J1" s="52"/>
      <c r="K1" s="52"/>
      <c r="L1" s="52"/>
    </row>
    <row r="2" spans="1:16" ht="29.25" customHeight="1" thickBot="1" x14ac:dyDescent="0.25">
      <c r="B2" s="22" t="str">
        <f>IF(B1&gt;0, CHOOSE(B1,"Enero", "Febrero", "Marzo", "Abril", "Mayo", "Junio", "Julio", "Agosto","Septiembre","Octubre","Noviembre","Diciembre"),"Escriba arriba número de mes a reportar")</f>
        <v>Enero</v>
      </c>
      <c r="F2" s="4"/>
      <c r="G2" s="10" t="s">
        <v>29</v>
      </c>
      <c r="H2" s="8">
        <f>COUNTIF(Formato!$M$10:$M$44,B1)</f>
        <v>3</v>
      </c>
      <c r="I2" s="51" t="s">
        <v>30</v>
      </c>
      <c r="J2" s="52"/>
      <c r="K2" s="52"/>
      <c r="L2" s="52"/>
    </row>
    <row r="3" spans="1:16" ht="18.75" thickBot="1" x14ac:dyDescent="0.25">
      <c r="A3" s="3" t="s">
        <v>31</v>
      </c>
      <c r="B3" s="21">
        <v>2024</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8" t="s">
        <v>35</v>
      </c>
      <c r="B6" s="48"/>
      <c r="C6" s="48"/>
      <c r="D6" s="48"/>
      <c r="E6" s="48"/>
      <c r="F6" s="48"/>
      <c r="G6" s="48"/>
      <c r="H6" s="48"/>
      <c r="I6" s="48"/>
    </row>
    <row r="7" spans="1:16" x14ac:dyDescent="0.2">
      <c r="D7" s="53" t="s">
        <v>62</v>
      </c>
      <c r="E7" s="53"/>
      <c r="F7" s="53"/>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409.5" x14ac:dyDescent="0.2">
      <c r="A10" s="41">
        <v>240477023000042</v>
      </c>
      <c r="B10" s="42" t="s">
        <v>63</v>
      </c>
      <c r="C10" s="29">
        <v>45267</v>
      </c>
      <c r="D10" s="43" t="s">
        <v>64</v>
      </c>
      <c r="E10" s="28" t="s">
        <v>23</v>
      </c>
      <c r="F10" s="31" t="s">
        <v>17</v>
      </c>
      <c r="G10" s="29">
        <v>45301</v>
      </c>
      <c r="H10" s="29" t="s">
        <v>65</v>
      </c>
      <c r="I10" s="30">
        <v>0</v>
      </c>
      <c r="J10" s="30" t="s">
        <v>49</v>
      </c>
      <c r="K10" s="30">
        <v>0</v>
      </c>
      <c r="L10" s="5">
        <f>IF(Formato!$C10&lt;&gt;"",MONTH(C10),"")</f>
        <v>12</v>
      </c>
      <c r="M10" s="6">
        <f>IF(Formato!$G10&lt;&gt;"",MONTH(G10),"")</f>
        <v>1</v>
      </c>
      <c r="P10" s="11"/>
    </row>
    <row r="11" spans="1:16" ht="409.5" x14ac:dyDescent="0.2">
      <c r="A11" s="41">
        <v>240477024000001</v>
      </c>
      <c r="B11" s="28" t="s">
        <v>66</v>
      </c>
      <c r="C11" s="29">
        <v>45288</v>
      </c>
      <c r="D11" s="54" t="s">
        <v>67</v>
      </c>
      <c r="E11" s="28" t="s">
        <v>22</v>
      </c>
      <c r="F11" s="30"/>
      <c r="G11" s="29"/>
      <c r="H11" s="29"/>
      <c r="I11" s="30"/>
      <c r="J11" s="30"/>
      <c r="K11" s="30"/>
      <c r="L11" s="5">
        <f>IF(Formato!$C11&lt;&gt;"",MONTH(C11),"")</f>
        <v>12</v>
      </c>
      <c r="M11" s="6" t="str">
        <f>IF(Formato!$G11&lt;&gt;"",MONTH(G11),"")</f>
        <v/>
      </c>
      <c r="P11" s="11"/>
    </row>
    <row r="12" spans="1:16" ht="285" x14ac:dyDescent="0.2">
      <c r="A12" s="41">
        <v>240477024000002</v>
      </c>
      <c r="B12" s="28"/>
      <c r="C12" s="29">
        <v>45306</v>
      </c>
      <c r="D12" s="54" t="s">
        <v>68</v>
      </c>
      <c r="E12" s="28" t="s">
        <v>23</v>
      </c>
      <c r="F12" s="30" t="s">
        <v>17</v>
      </c>
      <c r="G12" s="29">
        <v>45317</v>
      </c>
      <c r="H12" s="29" t="s">
        <v>69</v>
      </c>
      <c r="I12" s="30">
        <v>0</v>
      </c>
      <c r="J12" s="30" t="s">
        <v>49</v>
      </c>
      <c r="K12" s="30">
        <v>0</v>
      </c>
      <c r="L12" s="5">
        <f>IF(Formato!$C12&lt;&gt;"",MONTH(C12),"")</f>
        <v>1</v>
      </c>
      <c r="M12" s="6">
        <f>IF(Formato!$G12&lt;&gt;"",MONTH(G12),"")</f>
        <v>1</v>
      </c>
      <c r="P12" s="11"/>
    </row>
    <row r="13" spans="1:16" ht="15" x14ac:dyDescent="0.2">
      <c r="A13" s="41">
        <v>240477024000003</v>
      </c>
      <c r="B13" s="28"/>
      <c r="C13" s="29">
        <v>45306</v>
      </c>
      <c r="D13" s="30" t="s">
        <v>70</v>
      </c>
      <c r="E13" s="28" t="s">
        <v>22</v>
      </c>
      <c r="F13" s="30"/>
      <c r="G13" s="29"/>
      <c r="H13" s="29"/>
      <c r="I13" s="30"/>
      <c r="J13" s="30"/>
      <c r="K13" s="30"/>
      <c r="L13" s="5">
        <f>IF(Formato!$C13&lt;&gt;"",MONTH(C13),"")</f>
        <v>1</v>
      </c>
      <c r="M13" s="6" t="str">
        <f>IF(Formato!$G13&lt;&gt;"",MONTH(G13),"")</f>
        <v/>
      </c>
    </row>
    <row r="14" spans="1:16" ht="409.5" x14ac:dyDescent="0.2">
      <c r="A14" s="41">
        <v>240477024000004</v>
      </c>
      <c r="B14" s="28"/>
      <c r="C14" s="29">
        <v>45314</v>
      </c>
      <c r="D14" s="54" t="s">
        <v>71</v>
      </c>
      <c r="E14" s="28" t="s">
        <v>23</v>
      </c>
      <c r="F14" s="30" t="s">
        <v>17</v>
      </c>
      <c r="G14" s="29">
        <v>45320</v>
      </c>
      <c r="H14" s="29" t="s">
        <v>72</v>
      </c>
      <c r="I14" s="30">
        <v>0</v>
      </c>
      <c r="J14" s="30" t="s">
        <v>49</v>
      </c>
      <c r="K14" s="30">
        <v>0</v>
      </c>
      <c r="L14" s="5">
        <f>IF(Formato!$C14&lt;&gt;"",MONTH(C14),"")</f>
        <v>1</v>
      </c>
      <c r="M14" s="6">
        <f>IF(Formato!$G14&lt;&gt;"",MONTH(G14),"")</f>
        <v>1</v>
      </c>
    </row>
    <row r="15" spans="1:16" ht="15" x14ac:dyDescent="0.2">
      <c r="A15" s="41">
        <v>240477024000005</v>
      </c>
      <c r="B15" s="28" t="s">
        <v>73</v>
      </c>
      <c r="C15" s="29">
        <v>45317</v>
      </c>
      <c r="D15" s="30" t="s">
        <v>74</v>
      </c>
      <c r="E15" s="28" t="s">
        <v>22</v>
      </c>
      <c r="F15" s="30"/>
      <c r="G15" s="29"/>
      <c r="H15" s="29"/>
      <c r="I15" s="30"/>
      <c r="J15" s="30"/>
      <c r="K15" s="30"/>
      <c r="L15" s="5">
        <f>IF(Formato!$C15&lt;&gt;"",MONTH(C15),"")</f>
        <v>1</v>
      </c>
      <c r="M15" s="6" t="str">
        <f>IF(Formato!$G15&lt;&gt;"",MONTH(G15),"")</f>
        <v/>
      </c>
    </row>
    <row r="16" spans="1:16" ht="150" x14ac:dyDescent="0.2">
      <c r="A16" s="41">
        <v>240477024000006</v>
      </c>
      <c r="B16" s="42" t="s">
        <v>75</v>
      </c>
      <c r="C16" s="29">
        <v>45317</v>
      </c>
      <c r="D16" s="54" t="s">
        <v>76</v>
      </c>
      <c r="E16" s="28" t="s">
        <v>22</v>
      </c>
      <c r="F16" s="30"/>
      <c r="G16" s="29"/>
      <c r="H16" s="29"/>
      <c r="I16" s="30"/>
      <c r="J16" s="30"/>
      <c r="K16" s="30"/>
      <c r="L16" s="5">
        <f>IF(Formato!$C16&lt;&gt;"",MONTH(C16),"")</f>
        <v>1</v>
      </c>
      <c r="M16" s="6" t="str">
        <f>IF(Formato!$G16&lt;&gt;"",MONTH(G16),"")</f>
        <v/>
      </c>
    </row>
    <row r="17" spans="1:13" ht="409.5" x14ac:dyDescent="0.2">
      <c r="A17" s="41">
        <v>240477024000007</v>
      </c>
      <c r="B17" s="42" t="s">
        <v>77</v>
      </c>
      <c r="C17" s="29">
        <v>45320</v>
      </c>
      <c r="D17" s="54" t="s">
        <v>78</v>
      </c>
      <c r="E17" s="28" t="s">
        <v>22</v>
      </c>
      <c r="F17" s="30"/>
      <c r="G17" s="29"/>
      <c r="H17" s="29"/>
      <c r="I17" s="30"/>
      <c r="J17" s="30"/>
      <c r="K17" s="30"/>
      <c r="L17" s="5">
        <f>IF(Formato!$C17&lt;&gt;"",MONTH(C17),"")</f>
        <v>1</v>
      </c>
      <c r="M17" s="6" t="str">
        <f>IF(Formato!$G17&lt;&gt;"",MONTH(G17),"")</f>
        <v/>
      </c>
    </row>
    <row r="18" spans="1:13" ht="409.5" x14ac:dyDescent="0.2">
      <c r="A18" s="41">
        <v>240477024000008</v>
      </c>
      <c r="B18" s="28"/>
      <c r="C18" s="29">
        <v>45322</v>
      </c>
      <c r="D18" s="54" t="s">
        <v>79</v>
      </c>
      <c r="E18" s="28" t="s">
        <v>22</v>
      </c>
      <c r="F18" s="30"/>
      <c r="G18" s="29"/>
      <c r="H18" s="29"/>
      <c r="I18" s="30"/>
      <c r="J18" s="30"/>
      <c r="K18" s="30"/>
      <c r="L18" s="5">
        <f>IF(Formato!$C18&lt;&gt;"",MONTH(C18),"")</f>
        <v>1</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7" t="s">
        <v>44</v>
      </c>
      <c r="N48" s="47"/>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HP</cp:lastModifiedBy>
  <cp:revision/>
  <dcterms:created xsi:type="dcterms:W3CDTF">2017-10-19T22:18:57Z</dcterms:created>
  <dcterms:modified xsi:type="dcterms:W3CDTF">2024-02-09T19:45:56Z</dcterms:modified>
</cp:coreProperties>
</file>