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EDO. FINANCIEROS\"/>
    </mc:Choice>
  </mc:AlternateContent>
  <bookViews>
    <workbookView xWindow="0" yWindow="0" windowWidth="25200" windowHeight="106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4" i="1" l="1"/>
  <c r="F81" i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F74" i="1" s="1"/>
  <c r="H74" i="1"/>
  <c r="G74" i="1"/>
  <c r="E74" i="1"/>
  <c r="D74" i="1"/>
  <c r="F73" i="1"/>
  <c r="I73" i="1" s="1"/>
  <c r="F72" i="1"/>
  <c r="I72" i="1" s="1"/>
  <c r="F71" i="1"/>
  <c r="I71" i="1" s="1"/>
  <c r="I70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2" i="1" s="1"/>
  <c r="F63" i="1"/>
  <c r="I63" i="1" s="1"/>
  <c r="H62" i="1"/>
  <c r="G62" i="1"/>
  <c r="E62" i="1"/>
  <c r="D62" i="1"/>
  <c r="F61" i="1"/>
  <c r="I61" i="1" s="1"/>
  <c r="F60" i="1"/>
  <c r="F58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F42" i="1"/>
  <c r="I42" i="1" s="1"/>
  <c r="F41" i="1"/>
  <c r="I41" i="1" s="1"/>
  <c r="F40" i="1"/>
  <c r="I40" i="1" s="1"/>
  <c r="F39" i="1"/>
  <c r="I39" i="1" s="1"/>
  <c r="G38" i="1"/>
  <c r="F38" i="1"/>
  <c r="E38" i="1"/>
  <c r="D38" i="1"/>
  <c r="F37" i="1"/>
  <c r="I37" i="1" s="1"/>
  <c r="F36" i="1"/>
  <c r="I36" i="1" s="1"/>
  <c r="F35" i="1"/>
  <c r="I35" i="1" s="1"/>
  <c r="F34" i="1"/>
  <c r="I34" i="1" s="1"/>
  <c r="F33" i="1"/>
  <c r="I33" i="1" s="1"/>
  <c r="F32" i="1"/>
  <c r="I32" i="1" s="1"/>
  <c r="F31" i="1"/>
  <c r="I31" i="1" s="1"/>
  <c r="F30" i="1"/>
  <c r="I30" i="1" s="1"/>
  <c r="F29" i="1"/>
  <c r="I29" i="1" s="1"/>
  <c r="H28" i="1"/>
  <c r="G28" i="1"/>
  <c r="F28" i="1"/>
  <c r="E28" i="1"/>
  <c r="D28" i="1"/>
  <c r="F27" i="1"/>
  <c r="I27" i="1" s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I20" i="1" s="1"/>
  <c r="F19" i="1"/>
  <c r="I19" i="1" s="1"/>
  <c r="H18" i="1"/>
  <c r="G18" i="1"/>
  <c r="F18" i="1"/>
  <c r="E18" i="1"/>
  <c r="D18" i="1"/>
  <c r="F17" i="1"/>
  <c r="I17" i="1" s="1"/>
  <c r="F16" i="1"/>
  <c r="I16" i="1" s="1"/>
  <c r="F15" i="1"/>
  <c r="I15" i="1" s="1"/>
  <c r="F14" i="1"/>
  <c r="I14" i="1" s="1"/>
  <c r="F13" i="1"/>
  <c r="I13" i="1" s="1"/>
  <c r="F12" i="1"/>
  <c r="I12" i="1" s="1"/>
  <c r="F11" i="1"/>
  <c r="I11" i="1" s="1"/>
  <c r="H10" i="1"/>
  <c r="H82" i="1" s="1"/>
  <c r="H105" i="1" s="1"/>
  <c r="G10" i="1"/>
  <c r="G82" i="1" s="1"/>
  <c r="G105" i="1" s="1"/>
  <c r="F10" i="1"/>
  <c r="E10" i="1"/>
  <c r="E82" i="1" s="1"/>
  <c r="D10" i="1"/>
  <c r="D82" i="1" s="1"/>
  <c r="I10" i="1" l="1"/>
  <c r="I18" i="1"/>
  <c r="I28" i="1"/>
  <c r="I48" i="1"/>
  <c r="I38" i="1"/>
  <c r="F48" i="1"/>
  <c r="F70" i="1"/>
  <c r="F82" i="1" s="1"/>
  <c r="F105" i="1" s="1"/>
  <c r="I75" i="1"/>
  <c r="I74" i="1" s="1"/>
  <c r="I60" i="1"/>
  <c r="I58" i="1" s="1"/>
  <c r="I64" i="1"/>
  <c r="I62" i="1" s="1"/>
  <c r="I82" i="1" l="1"/>
  <c r="I105" i="1" s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<sst xmlns="http://schemas.openxmlformats.org/spreadsheetml/2006/main" count="88" uniqueCount="88">
  <si>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</si>
  <si>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</si>
  <si>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</si>
  <si>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</si>
  <si>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NOVIEMBRE DEL 2023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</si>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</sst>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justify" vertical="center" wrapText="1"/>
    </xf>
    <xf numFmtId="0" fontId="2" fillId="0" borderId="9" xfId="0" applyFont="1" applyBorder="1" applyAlignment="1">
      <alignment horizontal="justify" vertical="center" wrapText="1"/>
    </xf>
    <xf numFmtId="4" fontId="2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2" fillId="0" borderId="4" xfId="0" applyFont="1" applyBorder="1" applyAlignment="1">
      <alignment horizontal="justify" vertical="center" wrapText="1"/>
    </xf>
    <xf numFmtId="0" fontId="2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2" fillId="0" borderId="10" xfId="0" applyFont="1" applyBorder="1" applyAlignment="1">
      <alignment horizontal="justify" vertical="center" wrapText="1"/>
    </xf>
    <xf numFmtId="0" fontId="2" fillId="0" borderId="12" xfId="0" applyFont="1" applyBorder="1" applyAlignment="1">
      <alignment horizontal="justify" vertical="center" wrapText="1"/>
    </xf>
    <xf numFmtId="4" fontId="2" fillId="0" borderId="12" xfId="0" applyNumberFormat="1" applyFont="1" applyBorder="1" applyAlignment="1">
      <alignment horizontal="center" vertical="center" wrapText="1"/>
    </xf>
    <xf numFmtId="43" fontId="0" fillId="0" borderId="0" xfId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Damaris Lizbeth Aguilar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Encargada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/RAMO%2011/ESTADO%20DEL%20EJERCICIO%20DEL%20PRESUPUESTO%20-%20copia/EDO.%20FINAN.%20NOVIEMBRE%202023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EDO. FINAN. NOV"/>
      <sheetName val="EDO. FINAN. NOV (4000)"/>
      <sheetName val="ANALITICO R-11"/>
    </sheetNames>
    <sheetDataSet>
      <sheetData sheetId="0"/>
      <sheetData sheetId="1"/>
      <sheetData sheetId="2"/>
      <sheetData sheetId="3">
        <row r="44">
          <cell r="I44">
            <v>19643006</v>
          </cell>
          <cell r="K44">
            <v>19643006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109"/>
  <sheetViews>
    <sheetView tabSelected="1" topLeftCell="B1" workbookViewId="0">
      <selection activeCell="B91" sqref="A91:XFD101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42778856</v>
      </c>
      <c r="E38" s="24">
        <f t="shared" ref="E38:I38" si="6">SUM(E39:E47)</f>
        <v>0</v>
      </c>
      <c r="F38" s="24">
        <f t="shared" si="6"/>
        <v>42778856</v>
      </c>
      <c r="G38" s="24">
        <f t="shared" si="6"/>
        <v>19643006</v>
      </c>
      <c r="H38" s="24">
        <f t="shared" si="6"/>
        <v>19643006</v>
      </c>
      <c r="I38" s="24">
        <f t="shared" si="6"/>
        <v>23135850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42778856</v>
      </c>
      <c r="E42" s="27">
        <v>0</v>
      </c>
      <c r="F42" s="27">
        <f t="shared" si="5"/>
        <v>42778856</v>
      </c>
      <c r="G42" s="27">
        <f>'[1]EDO. FINAN. NOV (4000)'!I44</f>
        <v>19643006</v>
      </c>
      <c r="H42" s="27">
        <f>'[1]EDO. FINAN. NOV (4000)'!K44</f>
        <v>19643006</v>
      </c>
      <c r="I42" s="28">
        <f>+F42-G42</f>
        <v>23135850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42778856</v>
      </c>
      <c r="E82" s="34">
        <f t="shared" ref="E82:I82" si="13">SUM(E10+E18+E28+E38+E48+E58+E62+E70+E74)</f>
        <v>0</v>
      </c>
      <c r="F82" s="34">
        <f t="shared" si="13"/>
        <v>42778856</v>
      </c>
      <c r="G82" s="34">
        <f t="shared" si="13"/>
        <v>19643006</v>
      </c>
      <c r="H82" s="34">
        <f t="shared" si="13"/>
        <v>19643006</v>
      </c>
      <c r="I82" s="34">
        <f t="shared" si="13"/>
        <v>23135850</v>
      </c>
      <c r="K82" s="31"/>
    </row>
    <row r="83" spans="2:11" x14ac:dyDescent="0.25">
      <c r="K83" s="31"/>
    </row>
    <row r="85" spans="2:11" x14ac:dyDescent="0.25">
      <c r="K85" s="31"/>
    </row>
    <row r="103" spans="4:9" ht="15.75" thickBot="1" x14ac:dyDescent="0.3">
      <c r="E103" s="35"/>
    </row>
    <row r="104" spans="4:9" ht="15.75" thickBot="1" x14ac:dyDescent="0.3">
      <c r="D104" s="31"/>
      <c r="E104" s="31"/>
      <c r="F104" s="34">
        <v>42778856</v>
      </c>
      <c r="G104" s="34">
        <v>19643006</v>
      </c>
      <c r="H104" s="34">
        <v>19643006</v>
      </c>
      <c r="I104" s="31">
        <f>+F104-G104</f>
        <v>23135850</v>
      </c>
    </row>
    <row r="105" spans="4:9" x14ac:dyDescent="0.25">
      <c r="F105" s="31">
        <f>+F82-F104</f>
        <v>0</v>
      </c>
      <c r="G105" s="31">
        <f>+G82-G104</f>
        <v>0</v>
      </c>
      <c r="H105" s="31">
        <f>+H82-H104</f>
        <v>0</v>
      </c>
      <c r="I105" s="31">
        <f>+I82-I104</f>
        <v>0</v>
      </c>
    </row>
    <row r="107" spans="4:9" x14ac:dyDescent="0.25">
      <c r="F107" s="31"/>
    </row>
    <row r="109" spans="4:9" x14ac:dyDescent="0.25">
      <c r="F109" s="31"/>
      <c r="I109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2023-12-12T14:23:02Z</dcterms:created>
  <dcterms:modified xsi:type="dcterms:W3CDTF">2023-12-12T14:23:39Z</dcterms:modified>
</cp:coreProperties>
</file>