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W:\TODO DEL AÑO 2023\reportes 2023\"/>
    </mc:Choice>
  </mc:AlternateContent>
  <xr:revisionPtr revIDLastSave="0" documentId="13_ncr:1_{7BCEC2DE-AC5A-4C1C-AD37-E17CE02A32C2}" xr6:coauthVersionLast="45" xr6:coauthVersionMax="45" xr10:uidLastSave="{00000000-0000-0000-0000-000000000000}"/>
  <bookViews>
    <workbookView xWindow="-120" yWindow="-120" windowWidth="2064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<sst xmlns="http://schemas.openxmlformats.org/spreadsheetml/2006/main" count="218" uniqueCount="106">
  <si>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</si>
  <si>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</si>
  <si>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</si>
  <si>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</si>
  <si>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</si>
  <si>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</si>
  <si>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</si>
  <si>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</si>
  <si>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</si>
  <si>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</si>
  <si>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</si>
  <si>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</si>
  <si>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</si>
  <si>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</si>
  <si>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</si>
  <si>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</si>
  <si>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</si>
  <si>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</si>
  <si>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</si>
  <si>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</si>
  <si>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</si>
  <si>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</si>
  <si>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</si>
  <si>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</si>
  <si>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</si>
  <si>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</si>
  <si>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</si>
  <si>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</si>
  <si>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</si>
  <si>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</si>
  <si>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</si>
  <si>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</si>
  <si>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</si>
  <si>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</si>
  <si>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</si>
  <si>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</si>
  <si>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</si>
  <si>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</si>
  <si>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</si>
  <si>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</si>
  <si>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</si>
  <si>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</si>
  <si>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</si>
  <si>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</si>
  <si>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</si>
  <si>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</si>
  <si>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</si>
  <si>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</si>
  <si>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</si>
  <si>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</si>
  <si>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</si>
  <si>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</si>
  <si>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</si>
  <si>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</si>
  <si>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</si>
  <si>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</si>
  <si>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</si>
  <si>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</si>
  <si>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</si>
  <si>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</si>
  <si>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</si>
  <si>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</si>
  <si>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</si>
  <si>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 trámite</t>
  </si>
  <si>
    <t>Jesús Federico Piña Fraga</t>
  </si>
  <si>
    <t>EPN</t>
  </si>
  <si>
    <t>Solicito primera solicitud:solicito el número total final de participantes de promoción horizontal 2023 que cumplieron con todos los requisitos y estarán en la lista ordenada de resultados,dividir la cantidad por grupo de dictaminación, a su vez, por tipo de sostenimiento. Ejemplo:1500 participantes Sostenimiento Federal:grupo 1:10 grupo 2:20 grupo 3:40 grupo 4:30 grupo 5:50 Sostenimiento Estatal: grupo 1:10 grupo 2:20 grupo 3:40 grupo 4:30 grupo 5:50 Segunda Solicitud: la cantidad total de participantes que generaron cita en el  estado para participar en el proceso de promoción horizontal 2¨23,dividir por tipo de sostenimiento.Tercer solicitud:dividir el número de participantes que no concluyeron el proceso de promoción horizontal 2023 en las causas que lo provocaron.(por tipo de sostenimiento) Ejemplo:50 Sostenimiento Estatal:por hacer trampa/copiar en el examen:50 por no cumplir con los requisitos de los acuerdos:3 por que no realizó la apreciación el día que le correspondía: 4  no entregó papeles:4 etc. 10 Sostenimiento Federal: por hacer trampa/copias en el examen:50 por no cumplir con los requisitos de los acuerdos: 3 porque no realizó la apreciación en día que le correspondía:4 no entregó papeles:4 Quinta Solicitud:¿Cuántos participantes cancelados en un inicio por omisión en la revisión de la mesa de registro cumplían con los requisitos y volvieron a participar?(dividir por tipo de sostenimiento).</t>
  </si>
  <si>
    <t>Eugenia Rodríguez García</t>
  </si>
  <si>
    <t>Solicito numero de plaza, descripción y/o categoría o puesto de que desempeña y desde que año el C ERIK CERECERO SANCHEZ y horario y lugar que desempeña sus funciones misma información para el C ROBERTO GUILLÚ DIAZ Y EL C. CARLOS RODRÍGUEZ PONCE</t>
  </si>
  <si>
    <t>Ignacio Comonfort</t>
  </si>
  <si>
    <t>Solicito la siguiente información referente al Servidor Público Mario Alberto Rodríguez Castillo: 1.- Los cargos públicos (plaza base) que ha ostentado desde el 2019 hasta el presente año. Se deben anexar las órdenes de servicio correspondientes a cada cargo que haya ostentado, las cuales deberán ser legibles, accesibles y comprensibles ,con todos los requisitos de un documento público, oficial y de calidad. En caso de no contar con alguna de las órdenes de servicio, se deberá anexar la tarjeta de presentación del movimiento generado, especificando la causa o motivo de la ausencia de las órdenes. También se deben incluir las últimas órdenes de servicio de la función pública que ostentó previo al 2019. 3.- Se indique si ha participado en alguno de los procesos de USICAMM desde el año 2019 a la fecha. Se deberá clarificar en qué tipo de procesos ha participado, los años de participación, su lugar en la lista de prelación y si le fue otorgada plaza o interinato a raíz de estas participaciones. De haber obtenido plaza, se deberá anexar la documentación de acuerdo a lo solicitado en el primer punto. De haber obtenido algún interinato, se deberán anexar las órdenes de servicio de dichos interinatos. 3.- Los fundamentos, motivos y argumentos que originaron los cambios de plaza, correspondientes al periodo de 2019 hasta la fecha. Se solicita que la información y documentación solicitada se muestre vía digital, por medio de correo electrónico o que se anexen a los oficios digitales de respuesta a la solicitud enviados a través de la plataforma de transparencia.</t>
  </si>
  <si>
    <t>Solicito que se me muestre, vía electrónica como anexo a esta solicitud, la siguiente información de la Escuela Secundaria Oficial Benito Juárez, ubicada en Carretera a San Martín, km 1, Zacatipan, Tamazunchale, S.L.P.: 1.- El Acta constitutiva o de renovación de la Asociación de Padres de Familia del ciclo escolar 22-23. Se deberá anexar la lista de asistencia de los padres de familia a la Asamblea general en donde se hizo la constitución o renovación de la APF, con la evidencia de la asistencia de los padres de familia (firmas de asistencia). Asimismo, deberá contener la cantidad total de padres de familia, tomando en cuenta uno solo por alumno, y la cantidad de asistentes a la misma. 2.- La cantidad solicitada como aportación de los padres de familia a la APF, acordada por la misma.. 3.- La cantidad de alumnos inscritos a inicio y fin del ciclo escolar 22-23, desglosada por grado y grupo. 4.- Copias de los documentos presentados ante la institución bancaria, aclarando cuál es esta, y la información sobre la cuenta (de qué tipo es y a nombre de quién está). 5.- Aclarar si se solicitó alguna cuota adicional a los padres de familia por concepto de compra de libros para actividades educativas. De ser afirmativo, proporcionar la información completa de los libros comprados (nombre, edición, autor, etc.), en dónde fueron adquiridos y de cuánto fue la cuota. 6.- Informar cualquier otra cuota solicitada a los padres de familia, con la justificación debida de la solicitud. 7.- Anexar las copias digitales de todos los informes de ingresos-egresos de la APF del ciclo escolar 22-23. Deberán contener el sello de revisión por parte del Departamento de Recursos Financieros del S.E.E.R. 8.- El origen de los recursos para remodelación y/o construcción de aulas y/o anexos que se han llevado a cabo desde el ciclo escolar 20-21 a la fecha, así como el permiso que de debe solicitar al Departamento de Planeación del S.E.E.R. Se recalca que la información solicitada deberá estar anexa de manera digital con la respuesta recibida a través de la Plataforma de Transparencia.</t>
  </si>
  <si>
    <t>Felipe de Jesús Luna Sánchez</t>
  </si>
  <si>
    <t>Solicito la información de la Servidora Pública:Mtra. Claudia Alejandra Aguiñaga de la Rosa:Domicilio de su ultimo centro de trabajo.Escuela donde labora actualmente.Horario laboral.Dirección de la Escuela donde labora actualmente la Servidora Pública antes mencionada.</t>
  </si>
  <si>
    <t>Solicito el procedimiento debidamente documentado de la comprá adquisición del combustible-gasolina para que los vehículos oficiales de la secretaría a su cargo, funcionen transiten y transporten todo lo necesario y particularmente a usted y sus colaboradores a las instalaciones oficiales de trabajo,sus domicilios particulares y asistencias a diversas comisiones, por lo que hoy también deberá documentarse la cantidad total de los vehículos oficiales que tiene hoy en día a su cargo esa Dependecia Educativa Estatal. Misma que recibe todo el Recurso Público del Gobierno Federal-S.E.P.,Recursos Públicos Federales no estatales,de igual manera deberá documentar-transparentar el origen- procedencia del Recurso Público que esa secretaría utilizó para la cómpra de todo el parque vehícular que tiene a su cargo la SEGE, permitiendo el acceso-consultar sí fueron copraros-adquiridos con Recursos Públicos Estatales ó Federales. La cantidad parcial y total que apartaron todos los alumnos-as 44 "Escuelas Preparatorias por cooperación, respecto a la cuota impuesta para pagar el exámen de admisión-evaluación,el costo supuestamente es $250.00 pesos, pero ha resultado que sin documentarlo,menos transparentarlo existen cuotas por menos cantidades por ejemplo dicen  y no documentan algunas cobran $100.00 Y otras no cobran nada, pero esa información solo la conocen algunas Escuelas  Preparatorias y Funcionarios-as.Por lo que  hoy deberán documentar. Los costos de los uniformes:Diario,Gala y Deportivo, que han vendido por años en esas Escuelas Preparatorias, así como los costos de los libros que venden en los citados (44) Planteles Educativos.</t>
  </si>
  <si>
    <t>Francisco Álvarez</t>
  </si>
  <si>
    <t>Solicito la revisión de clave de centro de trabajo de Instituto Lomac, el "Instituto Lomac" ubicado en Juan de Oñate 1105 Col. Jardín C.P.78270 cuente con los permisos necesarios o las licencias de funcionamiento para poder impartir PRIMARIA ademas de SECUNDARIA en sus instalaciones,pues ya que tenia inscritos a mis hijos en este lugar y a  pedir unas constancias de traslado no quisieron realizarlas, pues me decian que ellos no podían hacer eso y reteniendome los documentos oficiales de mis hijos si no queria seguir inscribiendolos en su plantel no los regresarian.Quisiera obtener la información esta debidamente constituida,como lo indica en la ley general de educación del Estado de San Luis Potosí y se  menciono en el título decimo segundo en el tema "Educación Impartida por Particulares" que abarca del artículo 132 al artículo 136 del documento antes mencionado. Por lo anterior solicito todo documento por el cual le fue proporcionado el REVOE por parte de la SEGE.</t>
  </si>
  <si>
    <t>Solicito copia del oficio por parte de USICAMM  Nacional o Información del Presupuesto Federal total asignado por parte de la Secretaría de hacienda para el  proceso de promoción horizontal en 2023 en el estado.Dividir el presupueesto total en los 5 grupos de dictaminación.Solicito copia del oficio donde aparece el presupuesto estatal total asignado para el proceso de promoción horizontal en 2023 en el estado,dividir el presupuesto total en los 5 grupos de dictaminación.</t>
  </si>
  <si>
    <t>contestada</t>
  </si>
  <si>
    <t>Solicito la Información del presupuesto asignado a la Unidad de Transparencia para el 2023 y lo presupuestado para el 2024, con fundamento en el artículo 56 de la Ley de Transparencia del Estado.</t>
  </si>
  <si>
    <t>RC</t>
  </si>
  <si>
    <t>Elvira Ramírez Reyna</t>
  </si>
  <si>
    <t>Solicito copia simple de la reunión realizada el día 26 de octubre,llevada a cabo en la Escuela Jose María Morelos a las 8:00am,con padres de familia con el Maestro Agustin Morales.</t>
  </si>
  <si>
    <t>Solicito  que la Unidad de Transparencia de la Dirección Gral. del SEER a su cargo,documente,argumente y me ilustre con sus sabios conocimientos en que artículo,capítulo,título y más de más de la Ley local, se regisló respecto a que el ciudadano-a que hace uso del Derecho Humano: Acceso a la inf. púb. debe cumplir con fundar y motivar los "agravios" que le causan las respuestas del sujeto obligado y se basa la inconformidad sin ningún fundamento:Lógico-Jurídico, por parte del ciudadano-a peticionario, me refiero a la solicitud inf. púb.317-684-2023 y RR-75-2023-1 OP.originandose respuesta del Director de la Escuela Sec.Oficial "Benito Juárez", ubicada en el  Municipio de Tamazunchale,S.L.P., con el oficio:11-09-2023 de fecha 20-sept. 2023,firmado por Mario Alberto Rdz. Castillo,quién no  comprobo documentalmente con todo lo solicitado y resultó incompleta la inf. pú. solicitada.Solicito que el Director de la Escuela Sec. Of., quien firma el oficio:me indique en que parte de la Ley de Transp. marca que el ciudadano- solicitante,recurrente, debe fundar,motivar y  expresar de manera lógica-jurídica mis agravios y porque el Director no responde ni documenta lo solicitado.Listado-relación-padrón ó como le llamen en la Direcc. Gral. del SEER, del personal de  Docentes Homologados en lo General de la BECENE,así como de todo el personal docente  que cuenta con horas diversas y no se encuentran laborando en esa Escuela Normal del Estado, todo el personal docente que labora en la Becene;incluyendo todos los post grado,todo  el personal que esta comisionado dentro y fuera  de la Becene,los que tienen: 40 horas T.C. y los que tienen 48 horas T.C. dentro y fuera  de la BECENE,donde laboran y donde estan comisionados,ubicación-domicilio oficial de la Escuela Secundaria General,Profr.Juan Manuel Martínez Mendoza, con los nombre de todo el personal docente,apoyo admtvo.comprobar sus asistencias de todo el personal que labora en esa Esc. Sec. Gral.</t>
  </si>
  <si>
    <t>Brenda Liliana Cepeda Matamoros</t>
  </si>
  <si>
    <t>Solicito información sobre en que quincena se hará el depósito a los acreedores del estímulo al aprovechamiento académico en el aula 2022-2023, del cual fui acreedora obteniendo un puntaje de 278 en el primer grado de la escuela antes mencionada de primarias 3,zona escolar 21.Anexo a la presente cedula de inscripción,inventario y los resultados emitidos por el SEER.</t>
  </si>
  <si>
    <t>Solicitar la compatibilidad de plazas y funciones del profr. Armando Rene Espinoza Hernandez, asi como los Centros de trabajo donde esta en funcion en la plaza de Inspector y de Maestro de grupo de Primaria nocturna que tiene.</t>
  </si>
  <si>
    <t>Ramón Sánchez</t>
  </si>
  <si>
    <t>Solicito saber respecto a los libros de texto gratuíto y después de insistirle el citado Diputado usted informó que había entregado:3,100.000 tres millones 100 mil libros,pero el Coordinador Estatal de libros de texto gratuito de nombre:Jorge A.Glz. Valladarez, en su oficio: CELTG-360-2023, de  06-nov.-2023 a nombre de la titular,de la U. Transp. documenta que solo se entregaron 3,004,846 tres millones cuatro mil ochocientos cuarenta y seis mil por lo que existe una diferencia-disparidad en las ya informadas cantidades: 3,100,000 y 3,004,846-95,154,cantidad que hoy solicito sea documentada y comprobada la cantidad de 3,100,000 libros T.G., se informo al Poder Legislativo, H.Congreso,Diputados y al  Pueblo Potosino.La cantidad de 3,004,846 libros,se informa cumpliendo supuestamente con las Leyes de Transp. General y Local, al igual con la Constitución Federal art.6°.Los nombres de los servidores públicos que se desempeñan como contadores-as en todas y cada una de las(44) Escuelas Preparatorias de la Direcc. Gral. del SEER, esta solicitud se origina por la opacidad mostrada en anteriores solicitudes y al haber solicitado la cantidad de Recurso Público que reciben por su desempeño  Laboral de contadores-as de manera mensual,pero no proporcionaron los nombres,solo el pago mensual y que fue al gusto del Director de cada Escuela,sin tomar en cuenta el Manual-Tabulador.</t>
  </si>
  <si>
    <t>Luis Rodríguez</t>
  </si>
  <si>
    <t>Solicito por medio del presente escrito y haciendo valer mi derecho al acceso a la Información Pública solicito saber la siguiente información: • La cantidad de plazas de subdirector de  secundaria. • Nombre de los servidores públicos que ostentan plaza de subdirector secundaria. • Lugar de adscripción ( edificio administrativo y escuelas) de los servidores públicos que ostentan plaza de subdirector secundaria. • Funciones que desempeñan los servidores públicos que ostenten plaza de subdirección secundaria. - Como se les adjudico a cada uno de ellos la Plaza de Subdirector Secundaria</t>
  </si>
  <si>
    <t>Peticionario</t>
  </si>
  <si>
    <t>Solicito se proporcione toda la información que albergue el SEER al respecto del Colegio San Patricio,ubicado en Boulevard Antonio Rocha Cordero #200 en el fraccionamiento Tenerías  de San Luis Potosí, su fecha de registro e incorporación, el Directivo responsable,así como las posibles quejas o denuncias recibidas en el SEER sobre dicho colegio y el seguimiento institucional que se dio a las mismas,el motivo de cierre y cualquier documento y dato que obre en su poder al respecto, cuidando la confidencialidad de los datos pero garantizando el acceso público a la información y la transparencia. De ser el caso, emitir constancia institucional de inexistencia de la información.</t>
  </si>
  <si>
    <t>Solicito que proporcionen la información sobre las quejas, inconformidades, reportes, denuncias, o cualquier otro registro de naturaleza semejante que haya recibido y/o albergue su institución al respecto del Colegio Chapultepec de San Luis (ubicado en el Estado de San Luis Potosí) en sus distintos niveles educativos, desde el año 2008 a la fecha, cuidando la confidencialidad de los datos, pero señalando el motivo de dichas quejas, inconformidades, reportes, denuncias, o cualquier otro registro de naturaleza semejante, el año en que se recibió, el seguimiento que se dió a dichas quejas, inconformidades, reportes, denuncias, o cualquier otro registro de naturaleza semejante, y las acciones que tomó su institución al respecto, explicando si hubo sanciones o consecuencias y detallando cuáles fueron. Si lo amerita, emitir constancia de inexistencia de la información. Gracias.</t>
  </si>
  <si>
    <t>Solicito que proporcionen la información sobre las quejas,inconformidades,reportes,denuncias,o cualquier otro registro de naturaleza semejante que haya recibido y/o albergue su institución al respecto del Colegio Chapultepec de San Luis(ubicado en el Estado de San Luis Potosí) en sus distintos niveles educativos,desde el año 2008 a la fecha,cuidando la confidencialidad de los datos,pero señalando el motivo de dichas quejas,inconformidades,reportes,denuncias, o cualquier otro registro de naturaleza semejante,el año en que se recibió, el seguimiento que se dió a dichas quejas, inconformidades, reportes,denuncias, o cualquier otro registro de naturaleza semejante, y las acciones que tomó su institución al respecto, explicando si hubo sanciones o consecuencias y detallando cuáles fueron.Si lo  amerita,emitir constancia de inexistencias de la información.Gracias.</t>
  </si>
  <si>
    <t>Martha Begoña Rubio Guerrero</t>
  </si>
  <si>
    <t>Solicito transparentar el otorgamiento del lugar vacante por jubilación de las Zona Escolar 04 y de la Zona Escolar 11 de Educación Preescolar que dentro de la convocatoria dice que los espacios disponibles se harán de conocimiento a los participantes para  su otorgamiento como parte de las acciones de transparencia según la lista de prelación,hasta esta fecha no se ha tenido ninguna notificación posterior a los resultados obtenidos en el Proceso de promoción a funciones directivas o de supervición en educación básica ciclo escolar 2023-2024, cuyos datos se oficializan de manera individual desde el pasado 11 de julio del 2023, es de mi interés saber cómo se está atendiendo y procediendo para asignación de espacios, ya que teniendo después de entrega de inconformidad el primer lugar en el Proceso de promición a funciones directivas o de  supervición en educación básica ciclo escolar 2023-2024,aun no me definen el lugar que me corresponde; hago énfasis que desde que salieron las listas de prelación del proceso se está  presentando inconformidad en un primer momento el error de USICAMM para la participante que  no contaba con su clave para participar en el nivel de educación preescolar general, posterior a esto ahora aparece una segunda situación que ya se tienen hasta la fecha dos plazas para supervisión de educación preescolar no se me ha notificado del lugar que por base normativa de la Ley General del Sistema para la Carrera de los Maestros y  las Maestras,con categoría en educación inicial y donde el documento de promoción vertical Acuerdo que contiene las disposiciones,criterios e indicadores para la realización del proceso de promoción a funciones directivas o de supervisión en educación básica ciclo escolar 2023-2024.</t>
  </si>
  <si>
    <t>Solicito se proporcione toda la información que albergue el SEER al respecto del Colegio San Patricio,ubicado en Boulevard Antonio Rocha Cordero#200 en el fraccionamiento Tenerías(o en alguno con otro nombre)de San Luis Potosí su fecha de registro e incorporación, el Directivo responsable,así como las posibles quejas o denuncias recibidas en el SEER sobre dicho colegio y el seguimiento institucional que se dio a las mismas, el motivo de cierre y cualquier documento y dato que obre en su poder al respecto,ciudadano la confidencialidad de los datos pero garantizando el acceso público a la información y la transparencia. De ser el caso, emitir constancia institucional de inexistencia de la información.</t>
  </si>
  <si>
    <t>Ramiro G</t>
  </si>
  <si>
    <t>Solicito conocer, saber y revisar a través de este medio se me envíe las órdenes de servicio de la maestra Beatriz Perfecto de la escuela secundaria vespertina Álvaro Obregón, así como su horario laboral, permisos económicos que a utilizado durante los años 2020 a la fecha. así como las planeaciones de los ciclos escolares de los ciclos 2021-2022 y 2022-2023, y las tareas de los alumnos que se han obtenidos durante el presente ciclo escolar a través de la plataforma utilizada. sin más por el momento agradezco su atención.</t>
  </si>
  <si>
    <t>Solicito se proporcione la información correspondiente a todas las bajas y todas las Cédulas de Traslado que ha habido en el Colegio Chapultepec de San Luis desde el año 2008 a la fecha ante su apreciable institución, detallando el año, el nivel escolar, el motivo de la baja, precisando si hubo inconformidades, quejas o denuncias presentadas ante su respetable institución (detallando el área y responsable) para cada una de dichas bajas y Cédulas de Traslado, el seguimiento que se dio a ello y las posibles medidas o sanciones emitidas. Respetando en ello la confidencialidad que corresponda a los datos, pero garantizando siempre el derecho y el acceso a la información pública que alberga y opera su intitución. De ser el caso, emitir constancia institucional de inexistencia de la información.</t>
  </si>
  <si>
    <t>Solicito la información correspondiente a todos y cada uno de los colegios e instituciones educativas, públicas y privadas del Estado de San Luis Potosí, en sus diferentes regiones geográfico culturales, sobre los cuales su institución ha recibido inconformidades, quejas, querellas o denuncias, desde el año 2000 a la fecha, incluyendo el nombre del Colegio o institución educativa, el carácter privado o público del Colegio o Institución educativa objeto de la inconformidad, queja, querella o denuncia, el directivo involucrado, el año, el motivo, el género y la edad de la persona que interpone y de la persona afectada, el área institucional involucrada (o las áreas) en la recepción de esta inconformidad, queja, querella o denuncia, las personas que en su carácter de funcionarios públicos fueron responsables de atender dicha inconformidad, queja, querella o denuncia, el seguimiento institucional y las sanciones correspondientes emitidas por su institución. Cuidando en ello la confidencialidad de los datos que corresponda, pero garantizando siempre el derecho y acceso a la información pública que resguarda y opera su institución. En su defecto, emitir constancia institucional de inexistencia de la información.</t>
  </si>
  <si>
    <t>Mónica Yañez Jarquín</t>
  </si>
  <si>
    <t>Solicito saber sobre el escrito de fecha 13 de noviembre de 2023,solicite en su calidad de presidenta de la Mesa Directiva Escuela de la Secundaria Solidaridad,si el C.Juan Humberto Ceballos Saldaña maestro de la Escuela Secundaria Solidaridad es proveedor de dicha institución.Funde y motive porqué un servidor público y maestro es proveedor y ha sido beneficiado de las compras que la mesa directiva a realizado 2022-2023,2023-2024 los proveedores que se han beneficiado por la mesa directiva que usted reprsenta. han emitido facturas a nombre de Gobierno del Estado de San Luis Potosí,pues dichas facturas deben ser emitida a favor de quien realice el pago.</t>
  </si>
  <si>
    <t>Solicito nuevamente la solicitud de que se me muestre vía electrónica, anexo a esta solicitud, el acta constitutiva o de renovación de la Asociación de Padres de Familia del ciclo escolar 22-23, así como la lista de asistencia de los padres de familia a la Asamblea General en donde se realizó la constitución o renovación de la APF y la evidencia de la asistencia de los padres de familia, consistente en las firmas de asistencia. La asistencia deberá ser tomada como un padre de familia o tutor por alumno.</t>
  </si>
  <si>
    <t>Solicito los documentos comprobatorios de los pagos del mes de abril al mes de octubre del 2023,siete meses que debieron haber pagado a la Empresa citada, al igual las facturas correspondientes que ha presentado la Empresa de seg.priv. Cada mes  para su pago correspondiente,tomando en cuenta que dichas facturas deberán contar con el domicilio verdadero de la Empresa y no el falso como el que proporcionó en el contrato de servicio del año 2022,pero en el contrato del año 2023, existe otro domicilio de esa Empresa tan cuestionada,las transferencias bancarias que comprueben los pagos deberán coincidir con las facturas que presentan mensualmente.Tambien solicito el nombramiento de la actual directora de la "Escuela de Artes y Oficios", los Infante,perteneciente al SEER,ordenes de servicio que deberán estar firmadas por el Director Gral, del SEER, al igual las ordenes de servicio de las dos(2) subdirectoras, con la plantilla el organigrama de esa Escuela, con los nombres completos de todo el personal docente,de apoyo,administrativo,intendencia,todo el personal de "esa Escuela de Artes y Oficios".Los nombres de las autoridades superiores de la Escuela antes citada,como su inspectora, Jefa de Depto. y más,las que deben comprobar documentalmente sus visitas de trabajo a la Escuela,la Directora actual de la"Escuela de Artes y Oficios",deberá presentar su "plan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</si>
</sst>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color theme="1"/>
      <name val="Arial"/>
      <family val="2"/>
    </font>
    <font>
      <sz val="10"/>
      <color rgb="FF21252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6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6" borderId="0" xfId="0" applyFont="1" applyFill="1" applyAlignment="1">
      <alignment horizontal="left"/>
    </xf>
    <xf numFmtId="0" fontId="4" fillId="6" borderId="0" xfId="0" applyFont="1" applyFill="1" applyAlignment="1">
      <alignment horizontal="center"/>
    </xf>
    <xf numFmtId="14" fontId="4" fillId="6" borderId="0" xfId="0" applyNumberFormat="1" applyFont="1" applyFill="1" applyAlignment="1">
      <alignment horizontal="center"/>
    </xf>
    <xf numFmtId="0" fontId="4" fillId="6" borderId="0" xfId="0" applyFont="1" applyFill="1"/>
    <xf numFmtId="0" fontId="18" fillId="6" borderId="14" xfId="0" applyFont="1" applyFill="1" applyBorder="1"/>
    <xf numFmtId="0" fontId="19" fillId="0" borderId="0" xfId="0" applyFont="1"/>
    <xf numFmtId="0" fontId="18" fillId="6" borderId="14" xfId="0" applyFont="1" applyFill="1" applyBorder="1" applyAlignment="1">
      <alignment horizontal="left"/>
    </xf>
    <xf numFmtId="0" fontId="18" fillId="6" borderId="14" xfId="0" applyFont="1" applyFill="1" applyBorder="1" applyAlignment="1"/>
    <xf numFmtId="0" fontId="4" fillId="6" borderId="0" xfId="0" applyFont="1" applyFill="1" applyAlignment="1"/>
    <xf numFmtId="0" fontId="19" fillId="0" borderId="0" xfId="0" applyFont="1" applyAlignment="1">
      <alignment horizontal="left" vertical="center"/>
    </xf>
    <xf numFmtId="14" fontId="4" fillId="6" borderId="0" xfId="0" applyNumberFormat="1" applyFont="1" applyFill="1" applyAlignment="1">
      <alignment horizontal="center" wrapText="1"/>
    </xf>
    <xf numFmtId="0" fontId="4" fillId="6" borderId="0" xfId="0" applyFont="1" applyFill="1" applyAlignment="1">
      <alignment horizont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A22" sqref="A1:A1048576"/>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5" t="s">
        <v>2</v>
      </c>
      <c r="D1" s="55"/>
      <c r="E1" s="55"/>
    </row>
    <row r="2" spans="1:5" ht="85.5" customHeight="1" x14ac:dyDescent="0.2">
      <c r="A2" s="14">
        <v>34</v>
      </c>
      <c r="B2" s="14" t="s">
        <v>3</v>
      </c>
      <c r="C2" s="54" t="s">
        <v>4</v>
      </c>
      <c r="D2" s="54"/>
      <c r="E2" s="54"/>
    </row>
    <row r="3" spans="1:5" ht="64.5" customHeight="1" x14ac:dyDescent="0.2">
      <c r="A3" s="14">
        <v>54</v>
      </c>
      <c r="B3" s="14" t="s">
        <v>5</v>
      </c>
      <c r="C3" s="54" t="s">
        <v>6</v>
      </c>
      <c r="D3" s="54"/>
      <c r="E3" s="54"/>
    </row>
    <row r="4" spans="1:5" ht="69" customHeight="1" x14ac:dyDescent="0.2">
      <c r="A4" s="14">
        <v>54</v>
      </c>
      <c r="B4" s="14" t="s">
        <v>7</v>
      </c>
      <c r="C4" s="54" t="s">
        <v>8</v>
      </c>
      <c r="D4" s="54"/>
      <c r="E4" s="54"/>
    </row>
    <row r="10" spans="1:5" ht="15.75" x14ac:dyDescent="0.2">
      <c r="B10" s="53" t="s">
        <v>46</v>
      </c>
      <c r="C10" s="5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53" t="s">
        <v>45</v>
      </c>
      <c r="C26" s="5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3" t="s">
        <v>47</v>
      </c>
      <c r="C34" s="5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18" zoomScale="90" zoomScaleNormal="90" workbookViewId="0">
      <selection activeCell="J37" sqref="J37"/>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58" t="s">
        <v>25</v>
      </c>
      <c r="D1" s="59"/>
      <c r="F1" s="3" t="s">
        <v>26</v>
      </c>
      <c r="G1" s="9" t="s">
        <v>27</v>
      </c>
      <c r="H1" s="8">
        <f>COUNTIF(Formato!$L$10:$L$44,B1)</f>
        <v>20</v>
      </c>
      <c r="I1" s="60" t="s">
        <v>28</v>
      </c>
      <c r="J1" s="61"/>
      <c r="K1" s="61"/>
      <c r="L1" s="61"/>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13</v>
      </c>
      <c r="I2" s="60" t="s">
        <v>30</v>
      </c>
      <c r="J2" s="61"/>
      <c r="K2" s="61"/>
      <c r="L2" s="61"/>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57" t="s">
        <v>35</v>
      </c>
      <c r="B6" s="57"/>
      <c r="C6" s="57"/>
      <c r="D6" s="57"/>
      <c r="E6" s="57"/>
      <c r="F6" s="57"/>
      <c r="G6" s="57"/>
      <c r="H6" s="57"/>
      <c r="I6" s="57"/>
    </row>
    <row r="7" spans="1:16" x14ac:dyDescent="0.2">
      <c r="D7" s="62" t="s">
        <v>62</v>
      </c>
      <c r="E7" s="62"/>
      <c r="F7" s="62"/>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42">
        <v>219</v>
      </c>
      <c r="B10" s="41" t="s">
        <v>65</v>
      </c>
      <c r="C10" s="43">
        <v>45211</v>
      </c>
      <c r="D10" s="45" t="s">
        <v>66</v>
      </c>
      <c r="E10" s="42" t="s">
        <v>22</v>
      </c>
      <c r="F10" s="31"/>
      <c r="G10" s="29"/>
      <c r="H10" s="43" t="s">
        <v>63</v>
      </c>
      <c r="I10" s="30"/>
      <c r="J10" s="44" t="s">
        <v>53</v>
      </c>
      <c r="K10" s="30"/>
      <c r="L10" s="5">
        <f>IF(Formato!$C10&lt;&gt;"",MONTH(C10),"")</f>
        <v>10</v>
      </c>
      <c r="M10" s="6" t="str">
        <f>IF(Formato!$G10&lt;&gt;"",MONTH(G10),"")</f>
        <v/>
      </c>
      <c r="P10" s="11"/>
    </row>
    <row r="11" spans="1:16" ht="15" x14ac:dyDescent="0.2">
      <c r="A11" s="42">
        <v>229</v>
      </c>
      <c r="B11" s="45" t="s">
        <v>67</v>
      </c>
      <c r="C11" s="43">
        <v>45219</v>
      </c>
      <c r="D11" s="46" t="s">
        <v>68</v>
      </c>
      <c r="E11" s="42" t="s">
        <v>23</v>
      </c>
      <c r="F11" s="44" t="s">
        <v>59</v>
      </c>
      <c r="G11" s="43">
        <v>45237</v>
      </c>
      <c r="H11" s="43" t="s">
        <v>78</v>
      </c>
      <c r="I11" s="30"/>
      <c r="J11" s="44" t="s">
        <v>49</v>
      </c>
      <c r="K11" s="30"/>
      <c r="L11" s="5">
        <f>IF(Formato!$C11&lt;&gt;"",MONTH(C11),"")</f>
        <v>10</v>
      </c>
      <c r="M11" s="6">
        <f>IF(Formato!$G11&lt;&gt;"",MONTH(G11),"")</f>
        <v>11</v>
      </c>
      <c r="P11" s="11"/>
    </row>
    <row r="12" spans="1:16" ht="15" x14ac:dyDescent="0.2">
      <c r="A12" s="42">
        <v>230</v>
      </c>
      <c r="B12" s="41" t="s">
        <v>69</v>
      </c>
      <c r="C12" s="43">
        <v>45219</v>
      </c>
      <c r="D12" s="46" t="s">
        <v>70</v>
      </c>
      <c r="E12" s="42" t="s">
        <v>23</v>
      </c>
      <c r="F12" s="44" t="s">
        <v>59</v>
      </c>
      <c r="G12" s="43">
        <v>45237</v>
      </c>
      <c r="H12" s="43" t="s">
        <v>78</v>
      </c>
      <c r="I12" s="30"/>
      <c r="J12" s="44" t="s">
        <v>49</v>
      </c>
      <c r="K12" s="30"/>
      <c r="L12" s="5">
        <f>IF(Formato!$C12&lt;&gt;"",MONTH(C12),"")</f>
        <v>10</v>
      </c>
      <c r="M12" s="6">
        <f>IF(Formato!$G12&lt;&gt;"",MONTH(G12),"")</f>
        <v>11</v>
      </c>
      <c r="P12" s="11"/>
    </row>
    <row r="13" spans="1:16" ht="15" x14ac:dyDescent="0.2">
      <c r="A13" s="42">
        <v>231</v>
      </c>
      <c r="B13" s="41" t="s">
        <v>69</v>
      </c>
      <c r="C13" s="43">
        <v>45219</v>
      </c>
      <c r="D13" s="46" t="s">
        <v>71</v>
      </c>
      <c r="E13" s="42" t="s">
        <v>23</v>
      </c>
      <c r="F13" s="44" t="s">
        <v>59</v>
      </c>
      <c r="G13" s="43">
        <v>45243</v>
      </c>
      <c r="H13" s="43" t="s">
        <v>78</v>
      </c>
      <c r="I13" s="30"/>
      <c r="J13" s="44" t="s">
        <v>49</v>
      </c>
      <c r="K13" s="30"/>
      <c r="L13" s="5">
        <f>IF(Formato!$C13&lt;&gt;"",MONTH(C13),"")</f>
        <v>10</v>
      </c>
      <c r="M13" s="6">
        <f>IF(Formato!$G13&lt;&gt;"",MONTH(G13),"")</f>
        <v>11</v>
      </c>
    </row>
    <row r="14" spans="1:16" ht="15" x14ac:dyDescent="0.2">
      <c r="A14" s="42">
        <v>232</v>
      </c>
      <c r="B14" s="45" t="s">
        <v>72</v>
      </c>
      <c r="C14" s="43">
        <v>45222</v>
      </c>
      <c r="D14" s="45" t="s">
        <v>73</v>
      </c>
      <c r="E14" s="42" t="s">
        <v>23</v>
      </c>
      <c r="F14" s="44" t="s">
        <v>59</v>
      </c>
      <c r="G14" s="43">
        <v>45236</v>
      </c>
      <c r="H14" s="43" t="s">
        <v>78</v>
      </c>
      <c r="I14" s="30"/>
      <c r="J14" s="44" t="s">
        <v>53</v>
      </c>
      <c r="K14" s="30"/>
      <c r="L14" s="5">
        <f>IF(Formato!$C14&lt;&gt;"",MONTH(C14),"")</f>
        <v>10</v>
      </c>
      <c r="M14" s="6">
        <f>IF(Formato!$G14&lt;&gt;"",MONTH(G14),"")</f>
        <v>11</v>
      </c>
    </row>
    <row r="15" spans="1:16" ht="15" x14ac:dyDescent="0.2">
      <c r="A15" s="42">
        <v>233</v>
      </c>
      <c r="B15" s="47" t="s">
        <v>64</v>
      </c>
      <c r="C15" s="43">
        <v>45224</v>
      </c>
      <c r="D15" s="45" t="s">
        <v>74</v>
      </c>
      <c r="E15" s="42" t="s">
        <v>23</v>
      </c>
      <c r="F15" s="44" t="s">
        <v>59</v>
      </c>
      <c r="G15" s="43">
        <v>45244</v>
      </c>
      <c r="H15" s="43" t="s">
        <v>78</v>
      </c>
      <c r="I15" s="30"/>
      <c r="J15" s="44" t="s">
        <v>53</v>
      </c>
      <c r="K15" s="30"/>
      <c r="L15" s="5">
        <f>IF(Formato!$C15&lt;&gt;"",MONTH(C15),"")</f>
        <v>10</v>
      </c>
      <c r="M15" s="6">
        <f>IF(Formato!$G15&lt;&gt;"",MONTH(G15),"")</f>
        <v>11</v>
      </c>
    </row>
    <row r="16" spans="1:16" ht="15" x14ac:dyDescent="0.2">
      <c r="A16" s="42">
        <v>234</v>
      </c>
      <c r="B16" s="45" t="s">
        <v>75</v>
      </c>
      <c r="C16" s="43">
        <v>45226</v>
      </c>
      <c r="D16" s="45" t="s">
        <v>76</v>
      </c>
      <c r="E16" s="42" t="s">
        <v>22</v>
      </c>
      <c r="F16" s="44"/>
      <c r="G16" s="43"/>
      <c r="H16" s="43" t="s">
        <v>63</v>
      </c>
      <c r="I16" s="30"/>
      <c r="J16" s="44" t="s">
        <v>53</v>
      </c>
      <c r="K16" s="30"/>
      <c r="L16" s="5">
        <f>IF(Formato!$C16&lt;&gt;"",MONTH(C16),"")</f>
        <v>10</v>
      </c>
      <c r="M16" s="6" t="str">
        <f>IF(Formato!$G16&lt;&gt;"",MONTH(G16),"")</f>
        <v/>
      </c>
    </row>
    <row r="17" spans="1:13" ht="15" x14ac:dyDescent="0.2">
      <c r="A17" s="42">
        <v>235</v>
      </c>
      <c r="B17" s="48" t="s">
        <v>65</v>
      </c>
      <c r="C17" s="43">
        <v>45231</v>
      </c>
      <c r="D17" s="44" t="s">
        <v>77</v>
      </c>
      <c r="E17" s="42" t="s">
        <v>23</v>
      </c>
      <c r="F17" s="44" t="s">
        <v>59</v>
      </c>
      <c r="G17" s="43">
        <v>45245</v>
      </c>
      <c r="H17" s="43" t="s">
        <v>78</v>
      </c>
      <c r="I17" s="30"/>
      <c r="J17" s="44" t="s">
        <v>53</v>
      </c>
      <c r="K17" s="30"/>
      <c r="L17" s="5">
        <f>IF(Formato!$C17&lt;&gt;"",MONTH(C17),"")</f>
        <v>11</v>
      </c>
      <c r="M17" s="6">
        <f>IF(Formato!$G17&lt;&gt;"",MONTH(G17),"")</f>
        <v>11</v>
      </c>
    </row>
    <row r="18" spans="1:13" ht="15" x14ac:dyDescent="0.2">
      <c r="A18" s="42">
        <v>236</v>
      </c>
      <c r="B18" s="47" t="s">
        <v>80</v>
      </c>
      <c r="C18" s="43">
        <v>45238</v>
      </c>
      <c r="D18" s="46" t="s">
        <v>79</v>
      </c>
      <c r="E18" s="42" t="s">
        <v>23</v>
      </c>
      <c r="F18" s="44" t="s">
        <v>59</v>
      </c>
      <c r="G18" s="43">
        <v>45245</v>
      </c>
      <c r="H18" s="43" t="s">
        <v>78</v>
      </c>
      <c r="I18" s="30"/>
      <c r="J18" s="44" t="s">
        <v>49</v>
      </c>
      <c r="K18" s="30"/>
      <c r="L18" s="5">
        <f>IF(Formato!$C18&lt;&gt;"",MONTH(C18),"")</f>
        <v>11</v>
      </c>
      <c r="M18" s="6">
        <f>IF(Formato!$G18&lt;&gt;"",MONTH(G18),"")</f>
        <v>11</v>
      </c>
    </row>
    <row r="19" spans="1:13" ht="15" x14ac:dyDescent="0.2">
      <c r="A19" s="42">
        <v>237</v>
      </c>
      <c r="B19" s="41" t="s">
        <v>81</v>
      </c>
      <c r="C19" s="43">
        <v>45239</v>
      </c>
      <c r="D19" s="44" t="s">
        <v>82</v>
      </c>
      <c r="E19" s="42" t="s">
        <v>23</v>
      </c>
      <c r="F19" s="44" t="s">
        <v>59</v>
      </c>
      <c r="G19" s="43">
        <v>45240</v>
      </c>
      <c r="H19" s="43" t="s">
        <v>78</v>
      </c>
      <c r="I19" s="30"/>
      <c r="J19" s="44" t="s">
        <v>53</v>
      </c>
      <c r="K19" s="30"/>
      <c r="L19" s="5">
        <f>IF(Formato!$C19&lt;&gt;"",MONTH(C19),"")</f>
        <v>11</v>
      </c>
      <c r="M19" s="6">
        <f>IF(Formato!$G19&lt;&gt;"",MONTH(G19),"")</f>
        <v>11</v>
      </c>
    </row>
    <row r="20" spans="1:13" ht="15" x14ac:dyDescent="0.2">
      <c r="A20" s="42">
        <v>238</v>
      </c>
      <c r="B20" s="41" t="s">
        <v>64</v>
      </c>
      <c r="C20" s="43">
        <v>45239</v>
      </c>
      <c r="D20" s="44" t="s">
        <v>83</v>
      </c>
      <c r="E20" s="42" t="s">
        <v>23</v>
      </c>
      <c r="F20" s="44" t="s">
        <v>59</v>
      </c>
      <c r="G20" s="43">
        <v>45253</v>
      </c>
      <c r="H20" s="43" t="s">
        <v>78</v>
      </c>
      <c r="I20" s="30"/>
      <c r="J20" s="44" t="s">
        <v>53</v>
      </c>
      <c r="K20" s="30"/>
      <c r="L20" s="5">
        <f>IF(Formato!$C20&lt;&gt;"",MONTH(C20),"")</f>
        <v>11</v>
      </c>
      <c r="M20" s="6">
        <f>IF(Formato!$G20&lt;&gt;"",MONTH(G20),"")</f>
        <v>11</v>
      </c>
    </row>
    <row r="21" spans="1:13" ht="15" x14ac:dyDescent="0.2">
      <c r="A21" s="42">
        <v>239</v>
      </c>
      <c r="B21" s="41" t="s">
        <v>84</v>
      </c>
      <c r="C21" s="43">
        <v>45239</v>
      </c>
      <c r="D21" s="44" t="s">
        <v>85</v>
      </c>
      <c r="E21" s="42" t="s">
        <v>22</v>
      </c>
      <c r="F21" s="30"/>
      <c r="G21" s="29"/>
      <c r="H21" s="43" t="s">
        <v>63</v>
      </c>
      <c r="I21" s="30"/>
      <c r="J21" s="44" t="s">
        <v>53</v>
      </c>
      <c r="K21" s="30"/>
      <c r="L21" s="5">
        <f>IF(Formato!$C21&lt;&gt;"",MONTH(C21),"")</f>
        <v>11</v>
      </c>
      <c r="M21" s="6" t="str">
        <f>IF(Formato!$G21&lt;&gt;"",MONTH(G21),"")</f>
        <v/>
      </c>
    </row>
    <row r="22" spans="1:13" ht="15" x14ac:dyDescent="0.2">
      <c r="A22" s="42">
        <v>240</v>
      </c>
      <c r="B22" s="41" t="s">
        <v>87</v>
      </c>
      <c r="C22" s="43">
        <v>45240</v>
      </c>
      <c r="D22" s="46" t="s">
        <v>86</v>
      </c>
      <c r="E22" s="42" t="s">
        <v>23</v>
      </c>
      <c r="F22" s="44" t="s">
        <v>59</v>
      </c>
      <c r="G22" s="43">
        <v>45247</v>
      </c>
      <c r="H22" s="43" t="s">
        <v>78</v>
      </c>
      <c r="I22" s="30"/>
      <c r="J22" s="44" t="s">
        <v>49</v>
      </c>
      <c r="K22" s="30"/>
      <c r="L22" s="5">
        <f>IF(Formato!$C22&lt;&gt;"",MONTH(C22),"")</f>
        <v>11</v>
      </c>
      <c r="M22" s="6">
        <f>IF(Formato!$G22&lt;&gt;"",MONTH(G22),"")</f>
        <v>11</v>
      </c>
    </row>
    <row r="23" spans="1:13" ht="15" x14ac:dyDescent="0.2">
      <c r="A23" s="42">
        <v>241</v>
      </c>
      <c r="B23" s="41" t="s">
        <v>64</v>
      </c>
      <c r="C23" s="43">
        <v>45244</v>
      </c>
      <c r="D23" s="44" t="s">
        <v>88</v>
      </c>
      <c r="E23" s="42" t="s">
        <v>23</v>
      </c>
      <c r="F23" s="44" t="s">
        <v>59</v>
      </c>
      <c r="G23" s="43">
        <v>45258</v>
      </c>
      <c r="H23" s="43" t="s">
        <v>78</v>
      </c>
      <c r="I23" s="30"/>
      <c r="J23" s="44" t="s">
        <v>53</v>
      </c>
      <c r="K23" s="30"/>
      <c r="L23" s="5">
        <f>IF(Formato!$C23&lt;&gt;"",MONTH(C23),"")</f>
        <v>11</v>
      </c>
      <c r="M23" s="6">
        <f>IF(Formato!$G23&lt;&gt;"",MONTH(G23),"")</f>
        <v>11</v>
      </c>
    </row>
    <row r="24" spans="1:13" ht="15" x14ac:dyDescent="0.2">
      <c r="A24" s="42">
        <v>242</v>
      </c>
      <c r="B24" s="41" t="s">
        <v>89</v>
      </c>
      <c r="C24" s="43">
        <v>45246</v>
      </c>
      <c r="D24" s="46" t="s">
        <v>90</v>
      </c>
      <c r="E24" s="42" t="s">
        <v>23</v>
      </c>
      <c r="F24" s="44" t="s">
        <v>59</v>
      </c>
      <c r="G24" s="43">
        <v>45261</v>
      </c>
      <c r="H24" s="43" t="s">
        <v>78</v>
      </c>
      <c r="I24" s="30"/>
      <c r="J24" s="44" t="s">
        <v>49</v>
      </c>
      <c r="K24" s="30"/>
      <c r="L24" s="5">
        <f>IF(Formato!$C24&lt;&gt;"",MONTH(C24),"")</f>
        <v>11</v>
      </c>
      <c r="M24" s="6">
        <f>IF(Formato!$G24&lt;&gt;"",MONTH(G24),"")</f>
        <v>12</v>
      </c>
    </row>
    <row r="25" spans="1:13" ht="15" x14ac:dyDescent="0.2">
      <c r="A25" s="42">
        <v>243</v>
      </c>
      <c r="B25" s="41" t="s">
        <v>91</v>
      </c>
      <c r="C25" s="43">
        <v>45247</v>
      </c>
      <c r="D25" s="50" t="s">
        <v>93</v>
      </c>
      <c r="E25" s="42" t="s">
        <v>23</v>
      </c>
      <c r="F25" s="44" t="s">
        <v>59</v>
      </c>
      <c r="G25" s="43">
        <v>45264</v>
      </c>
      <c r="H25" s="43" t="s">
        <v>78</v>
      </c>
      <c r="I25" s="30"/>
      <c r="J25" s="44" t="s">
        <v>49</v>
      </c>
      <c r="K25" s="30"/>
      <c r="L25" s="5">
        <f>IF(Formato!$C25&lt;&gt;"",MONTH(C25),"")</f>
        <v>11</v>
      </c>
      <c r="M25" s="6">
        <f>IF(Formato!$G25&lt;&gt;"",MONTH(G25),"")</f>
        <v>12</v>
      </c>
    </row>
    <row r="26" spans="1:13" ht="15" x14ac:dyDescent="0.2">
      <c r="A26" s="42">
        <v>244</v>
      </c>
      <c r="B26" s="41" t="s">
        <v>91</v>
      </c>
      <c r="C26" s="43">
        <v>45247</v>
      </c>
      <c r="D26" s="44" t="s">
        <v>94</v>
      </c>
      <c r="E26" s="42" t="s">
        <v>23</v>
      </c>
      <c r="F26" s="44" t="s">
        <v>59</v>
      </c>
      <c r="G26" s="43">
        <v>45264</v>
      </c>
      <c r="H26" s="43" t="s">
        <v>78</v>
      </c>
      <c r="I26" s="30"/>
      <c r="J26" s="44" t="s">
        <v>53</v>
      </c>
      <c r="K26" s="30"/>
      <c r="L26" s="5">
        <f>IF(Formato!$C26&lt;&gt;"",MONTH(C26),"")</f>
        <v>11</v>
      </c>
      <c r="M26" s="6">
        <f>IF(Formato!$G26&lt;&gt;"",MONTH(G26),"")</f>
        <v>12</v>
      </c>
    </row>
    <row r="27" spans="1:13" ht="15" x14ac:dyDescent="0.2">
      <c r="A27" s="42">
        <v>245</v>
      </c>
      <c r="B27" s="49" t="s">
        <v>95</v>
      </c>
      <c r="C27" s="43">
        <v>45245</v>
      </c>
      <c r="D27" s="44" t="s">
        <v>96</v>
      </c>
      <c r="E27" s="42" t="s">
        <v>23</v>
      </c>
      <c r="F27" s="44" t="s">
        <v>59</v>
      </c>
      <c r="G27" s="43">
        <v>45254</v>
      </c>
      <c r="H27" s="43" t="s">
        <v>78</v>
      </c>
      <c r="I27" s="30"/>
      <c r="J27" s="44" t="s">
        <v>53</v>
      </c>
      <c r="K27" s="30"/>
      <c r="L27" s="5">
        <f>IF(Formato!$C27&lt;&gt;"",MONTH(C27),"")</f>
        <v>11</v>
      </c>
      <c r="M27" s="6">
        <f>IF(Formato!$G27&lt;&gt;"",MONTH(G27),"")</f>
        <v>11</v>
      </c>
    </row>
    <row r="28" spans="1:13" ht="15" x14ac:dyDescent="0.2">
      <c r="A28" s="42">
        <v>246</v>
      </c>
      <c r="B28" s="41" t="s">
        <v>91</v>
      </c>
      <c r="C28" s="43">
        <v>45248</v>
      </c>
      <c r="D28" s="44" t="s">
        <v>92</v>
      </c>
      <c r="E28" s="42" t="s">
        <v>22</v>
      </c>
      <c r="F28" s="30"/>
      <c r="G28" s="29"/>
      <c r="H28" s="43" t="s">
        <v>63</v>
      </c>
      <c r="I28" s="30"/>
      <c r="J28" s="44" t="s">
        <v>49</v>
      </c>
      <c r="K28" s="30"/>
      <c r="L28" s="5">
        <f>IF(Formato!$C28&lt;&gt;"",MONTH(C28),"")</f>
        <v>11</v>
      </c>
      <c r="M28" s="6" t="str">
        <f>IF(Formato!$G28&lt;&gt;"",MONTH(G28),"")</f>
        <v/>
      </c>
    </row>
    <row r="29" spans="1:13" ht="15" x14ac:dyDescent="0.2">
      <c r="A29" s="42">
        <v>247</v>
      </c>
      <c r="B29" s="41" t="s">
        <v>91</v>
      </c>
      <c r="C29" s="43">
        <v>45251</v>
      </c>
      <c r="D29" s="46" t="s">
        <v>97</v>
      </c>
      <c r="E29" s="42" t="s">
        <v>22</v>
      </c>
      <c r="F29" s="30"/>
      <c r="G29" s="29"/>
      <c r="H29" s="43" t="s">
        <v>63</v>
      </c>
      <c r="I29" s="30"/>
      <c r="J29" s="44" t="s">
        <v>53</v>
      </c>
      <c r="K29" s="30"/>
      <c r="L29" s="5">
        <f>IF(Formato!$C29&lt;&gt;"",MONTH(C29),"")</f>
        <v>11</v>
      </c>
      <c r="M29" s="6" t="str">
        <f>IF(Formato!$G29&lt;&gt;"",MONTH(G29),"")</f>
        <v/>
      </c>
    </row>
    <row r="30" spans="1:13" ht="15" customHeight="1" x14ac:dyDescent="0.2">
      <c r="A30" s="42">
        <v>248</v>
      </c>
      <c r="B30" s="41" t="s">
        <v>98</v>
      </c>
      <c r="C30" s="43">
        <v>45253</v>
      </c>
      <c r="D30" s="46" t="s">
        <v>99</v>
      </c>
      <c r="E30" s="42" t="s">
        <v>23</v>
      </c>
      <c r="F30" s="44" t="s">
        <v>59</v>
      </c>
      <c r="G30" s="43">
        <v>45260</v>
      </c>
      <c r="H30" s="43" t="s">
        <v>78</v>
      </c>
      <c r="I30" s="30"/>
      <c r="J30" s="44" t="s">
        <v>49</v>
      </c>
      <c r="K30" s="30"/>
      <c r="L30" s="5">
        <f>IF(Formato!$C30&lt;&gt;"",MONTH(C30),"")</f>
        <v>11</v>
      </c>
      <c r="M30" s="6">
        <f>IF(Formato!$G30&lt;&gt;"",MONTH(G30),"")</f>
        <v>11</v>
      </c>
    </row>
    <row r="31" spans="1:13" ht="14.25" customHeight="1" x14ac:dyDescent="0.2">
      <c r="A31" s="42">
        <v>249</v>
      </c>
      <c r="B31" s="41" t="s">
        <v>91</v>
      </c>
      <c r="C31" s="43">
        <v>45255</v>
      </c>
      <c r="D31" s="46" t="s">
        <v>100</v>
      </c>
      <c r="E31" s="42" t="s">
        <v>22</v>
      </c>
      <c r="F31" s="30"/>
      <c r="G31" s="29"/>
      <c r="H31" s="43" t="s">
        <v>63</v>
      </c>
      <c r="I31" s="30"/>
      <c r="J31" s="44" t="s">
        <v>49</v>
      </c>
      <c r="K31" s="30"/>
      <c r="L31" s="5">
        <f>IF(Formato!$C31&lt;&gt;"",MONTH(C31),"")</f>
        <v>11</v>
      </c>
      <c r="M31" s="6" t="str">
        <f>IF(Formato!$G31&lt;&gt;"",MONTH(G31),"")</f>
        <v/>
      </c>
    </row>
    <row r="32" spans="1:13" ht="15" x14ac:dyDescent="0.2">
      <c r="A32" s="52">
        <v>250</v>
      </c>
      <c r="B32" s="49" t="s">
        <v>91</v>
      </c>
      <c r="C32" s="51">
        <v>45255</v>
      </c>
      <c r="D32" s="50" t="s">
        <v>101</v>
      </c>
      <c r="E32" s="42" t="s">
        <v>22</v>
      </c>
      <c r="F32" s="30"/>
      <c r="G32" s="29"/>
      <c r="H32" s="43" t="s">
        <v>63</v>
      </c>
      <c r="I32" s="30"/>
      <c r="J32" s="44" t="s">
        <v>49</v>
      </c>
      <c r="K32" s="30"/>
      <c r="L32" s="5">
        <f>IF(Formato!$C32&lt;&gt;"",MONTH(C32),"")</f>
        <v>11</v>
      </c>
      <c r="M32" s="6" t="str">
        <f>IF(Formato!$G32&lt;&gt;"",MONTH(G32),"")</f>
        <v/>
      </c>
    </row>
    <row r="33" spans="1:14" ht="14.25" customHeight="1" x14ac:dyDescent="0.2">
      <c r="A33" s="42">
        <v>251</v>
      </c>
      <c r="B33" s="41" t="s">
        <v>102</v>
      </c>
      <c r="C33" s="43">
        <v>45257</v>
      </c>
      <c r="D33" s="50" t="s">
        <v>103</v>
      </c>
      <c r="E33" s="42" t="s">
        <v>22</v>
      </c>
      <c r="F33" s="30"/>
      <c r="G33" s="29"/>
      <c r="H33" s="43" t="s">
        <v>63</v>
      </c>
      <c r="I33" s="30"/>
      <c r="J33" s="44" t="s">
        <v>53</v>
      </c>
      <c r="K33" s="30"/>
      <c r="L33" s="5">
        <f>IF(Formato!$C33&lt;&gt;"",MONTH(C33),"")</f>
        <v>11</v>
      </c>
      <c r="M33" s="6" t="str">
        <f>IF(Formato!$G33&lt;&gt;"",MONTH(G33),"")</f>
        <v/>
      </c>
    </row>
    <row r="34" spans="1:14" ht="15" x14ac:dyDescent="0.2">
      <c r="A34" s="42">
        <v>252</v>
      </c>
      <c r="B34" s="41" t="s">
        <v>91</v>
      </c>
      <c r="C34" s="43">
        <v>45257</v>
      </c>
      <c r="D34" s="46" t="s">
        <v>100</v>
      </c>
      <c r="E34" s="42" t="s">
        <v>22</v>
      </c>
      <c r="F34" s="30"/>
      <c r="G34" s="29"/>
      <c r="H34" s="43" t="s">
        <v>63</v>
      </c>
      <c r="I34" s="30"/>
      <c r="J34" s="44" t="s">
        <v>53</v>
      </c>
      <c r="K34" s="30"/>
      <c r="L34" s="5">
        <f>IF(Formato!$C34&lt;&gt;"",MONTH(C34),"")</f>
        <v>11</v>
      </c>
      <c r="M34" s="6" t="str">
        <f>IF(Formato!$G34&lt;&gt;"",MONTH(G34),"")</f>
        <v/>
      </c>
    </row>
    <row r="35" spans="1:14" ht="15" x14ac:dyDescent="0.2">
      <c r="A35" s="42">
        <v>253</v>
      </c>
      <c r="B35" s="41" t="s">
        <v>69</v>
      </c>
      <c r="C35" s="43">
        <v>45258</v>
      </c>
      <c r="D35" s="46" t="s">
        <v>104</v>
      </c>
      <c r="E35" s="42" t="s">
        <v>22</v>
      </c>
      <c r="F35" s="30"/>
      <c r="G35" s="29"/>
      <c r="H35" s="43" t="s">
        <v>63</v>
      </c>
      <c r="I35" s="30"/>
      <c r="J35" s="44" t="s">
        <v>49</v>
      </c>
      <c r="K35" s="30"/>
      <c r="L35" s="5">
        <f>IF(Formato!$C35&lt;&gt;"",MONTH(C35),"")</f>
        <v>11</v>
      </c>
      <c r="M35" s="6" t="str">
        <f>IF(Formato!$G35&lt;&gt;"",MONTH(G35),"")</f>
        <v/>
      </c>
    </row>
    <row r="36" spans="1:14" ht="15" x14ac:dyDescent="0.2">
      <c r="A36" s="42">
        <v>254</v>
      </c>
      <c r="B36" s="41" t="s">
        <v>64</v>
      </c>
      <c r="C36" s="43">
        <v>45258</v>
      </c>
      <c r="D36" s="44" t="s">
        <v>105</v>
      </c>
      <c r="E36" s="42" t="s">
        <v>22</v>
      </c>
      <c r="F36" s="30"/>
      <c r="G36" s="29"/>
      <c r="H36" s="43" t="s">
        <v>63</v>
      </c>
      <c r="I36" s="30"/>
      <c r="J36" s="44" t="s">
        <v>53</v>
      </c>
      <c r="K36" s="30"/>
      <c r="L36" s="5">
        <f>IF(Formato!$C36&lt;&gt;"",MONTH(C36),"")</f>
        <v>11</v>
      </c>
      <c r="M36" s="6" t="str">
        <f>IF(Formato!$G36&lt;&gt;"",MONTH(G36),"")</f>
        <v/>
      </c>
    </row>
    <row r="37" spans="1:14" ht="15" x14ac:dyDescent="0.2">
      <c r="A37" s="42"/>
      <c r="B37" s="41"/>
      <c r="C37" s="43"/>
      <c r="D37" s="44"/>
      <c r="E37" s="42"/>
      <c r="F37" s="30"/>
      <c r="G37" s="29"/>
      <c r="H37" s="43"/>
      <c r="I37" s="30"/>
      <c r="J37" s="44"/>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56" t="s">
        <v>44</v>
      </c>
      <c r="N48" s="56"/>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user</cp:lastModifiedBy>
  <cp:revision/>
  <dcterms:created xsi:type="dcterms:W3CDTF">2017-10-19T22:18:57Z</dcterms:created>
  <dcterms:modified xsi:type="dcterms:W3CDTF">2023-12-05T19:35:33Z</dcterms:modified>
</cp:coreProperties>
</file>