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begona.castillo\Documents\TRANSPARENCIA\Obligaciones de Transparencia U.T\2023\Abril\"/>
    </mc:Choice>
  </mc:AlternateContent>
  <bookViews>
    <workbookView xWindow="0" yWindow="0" windowWidth="20490" windowHeight="766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<sst xmlns="http://schemas.openxmlformats.org/spreadsheetml/2006/main" count="134" uniqueCount="85">
  <si>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</si>
  <si>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</si>
  <si>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</si>
  <si>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</si>
  <si>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</si>
  <si>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</si>
  <si>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</si>
  <si>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</si>
  <si>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</si>
  <si>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</si>
  <si>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</si>
  <si>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</si>
  <si>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</si>
  <si>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</si>
  <si>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</si>
  <si>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</si>
  <si>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</si>
  <si>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</si>
  <si>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</si>
  <si>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</si>
  <si>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</si>
  <si>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</si>
  <si>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</si>
  <si>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</si>
  <si>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</si>
  <si>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</si>
  <si>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</si>
  <si>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</si>
  <si>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</si>
  <si>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</si>
  <si>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</si>
  <si>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</si>
  <si>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</si>
  <si>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</si>
  <si>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</si>
  <si>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</si>
  <si>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</si>
  <si>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</si>
  <si>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</si>
  <si>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</si>
  <si>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</si>
  <si>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</si>
  <si>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</si>
  <si>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</si>
  <si>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</si>
  <si>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</si>
  <si>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</si>
  <si>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</si>
  <si>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</si>
  <si>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</si>
  <si>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</si>
  <si>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</si>
  <si>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</si>
  <si>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</si>
  <si>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</si>
  <si>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</si>
  <si>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</si>
  <si>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</si>
  <si>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</si>
  <si>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</si>
  <si>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</si>
  <si>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</si>
  <si>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</si>
  <si>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Thel</t>
  </si>
  <si>
    <t>Soy una persona con discapacidad visual y solicito el nombre del titular de la Unidad de Transparencia, dirección de la Unidad de Transparencia y Datos de Contacto para solicitar apoyo para requerir información a las autoridades.</t>
  </si>
  <si>
    <t>Satisfactorio</t>
  </si>
  <si>
    <t>Carlos Santiago</t>
  </si>
  <si>
    <t>ANDRES MANUEL LOPEZ OBRADOR. PRESIDENTE DE LOS ESTADOS UNIDOS MEXICANOS RICARDO GALLARDO CARDONA - GOBERNANDOR DEL ESTADO DE SAN LUIS POTOSI SECRETARIO GENERAL DE GOBIERNO OFICIAL MAYOR CONTRALOR GENERAL DEL ESTADO COMISION NACIONAL DE DERECHOS HUMANOS COMISION ESTATAL DE DERECHOS HUMANOS por este medio me permito saber, conocer y a la vez hacer de su conocimiento a los arriba señalados de la violacion constante y permanente de los derechos humanos en agravio de los ciudadanos a manos de la directora del registro civil daysi maribel lopez sierra. 1.- solicito saber el argumento y fundamento legal con el cual se maneja la paginas de citas de la dirección del registro civil del estado de san Luis potosí 2.- solicito saber y conocer el argumento y fundamento jurídico para que al momento de solicitar una cita la pagina arroje ventanas diciendo: tienes una cita previa con inasistencia por favor espera unos dias para volver a intentar tu registro, o tb: no se pudo guardar tu registro porque tiene un registro previo; aclaro; solicito saber y conocer argumento y fundamento jurídico, porque de entrada negar una cita a un ciudadano por tener un registro previo, inasistencia o cualesquiera situación es violentar su derecho a ejercer sus derechos, en este caso a la identidad, entre otros mas. CABE SEÑALAR QUE HAY ELEMENTOS PARA PROBAR QUE SE NIEGA LA CITA SIN SER CIERTO LO QUE LA VENTANA REFIERE, AUNQUE CLARO ESTA QUE NO SE TENDRIA QUE PROBAR NADA YA QUE TENER REGISTRO PREVIO O INASISTENCIA NO ES ELEMENTO PARA NEGARLA 3.- solicito saber y conocer si a toda persona se le otorga turno, cita y/o el medio para pasar a las ventanillas así como las facilidades necesarias para realizar el tramite por el cual acude a la dirección del registro civil. 4.- solicito saber y conocer el horario en el que hay que presentarse en la dirección del registro civil para poder ser atendido, juridicamente hablando el horario de atencion de la dependencia es de 8 de la maña a 3 de la tarde, lo cual presupone que presentandose en dicho horario el ciudadano tiene derecho a ser atendido, teniendo por entendido que negar la atención es violar los derechos humanos de los usuarios, es obligación de la institución tener la capacidad para hacerlo, ya que el ejercicio de dichos derechos no es negociable en este pais, aunque al parecer para la directora del registro civil daysi maribel lopez sierra sí lo es, eso puede llevar a pensar que para sus jefes superiores tambien lo sea, pues esta situacion no es nueva y son omisos y quiza solapan dicha situacion . 5.- solicito saber y conocer si negar, condicionar, discriminar, etc. la atención de los usuarios para realizar sus tramites del registro civil es algo avalado por la ley, por los derechos humanos o cualesquiera elemento juridico que aplique en este caso. 6.- solicito saber, conocer si el personal de la dirección del registro civil ha sido capacitada en atención al publico, en conocimiento y manejo de los tramites que ahí se llevan a cabo, porque de ser personal que solo voceaban los turnos ahora son expertos en tramites y negar el turno al usuario. de ser afirmativa la respuesta solicito conocer en que consistio y documentos probatorios. 7.- solicito saber y conocer si el bloqueo y/o no disponibilidaD de citas en la pag de la dirección tiene algo que ver con lo que se rumorea de que estas se venden por parte del personal al parecer a indicaciones de la directora daysi maribel lopez , tal y como pasa en la unidad de enlace de valles. LLAMA LA ATENCION QUE SE ABRE LA PAGINA Y YA TODAS ESTAN OCUPADAS Y DE NO SER ASI APARECEN LAS VENTANAS ARRIBA MENCIONADAS Y LAS PERSONAS QUEDAN EN ESTADO DE INDEFENSION POR ESTE POSIBLE NEGOCIO DE LA DIRECTORA DEISY MARIBEL LOPEZ SIERRA O BIEN POR SU VIOLENTAR DERECHOS A LAS PERSONAS PORQUE RESULTA IMPORTANTE SEÑALAR QUE CON ANTELACION ESTO NO PASABA , CADA VEZ SE VUELVE MAS CLARO QUIZA SU ENOJO O FALTA DE CAPACIDAD PARA RESPETAR EL EJERCICIO DE LOS DERECHOS DE LOS USUARIOS</t>
  </si>
  <si>
    <t xml:space="preserve">Yael Mariela Jain González </t>
  </si>
  <si>
    <t>Hago la solicitud de información sobre los programas y/o estrategias de educación estatales dirigidos a la población migrante en retorno, repatriación y tránsito entre 2018 y hasta la actualidad, en los cuales hayan participado instituciones públicas (INM, COMAR, SRE, SEP, etc) y privadas.  Asimismo, requiero de: - Acuerdos de dichos programas y/o estrategias firmados por las dependencias involucradas - Requisitos para acceder a los programas y/o estrategias - Vigencia del programa/estrategia. - Presupuesto destinado al programa/estrategia - Información de contacto o lugar donde se imparte el programa/estrategia - Resultados sobre el número de personas qué accedieron o se beneficiaron de dichos programas, desagregado por edad, género, lugar de nacimiento y entidad federativa - En caso de continuar vigente: información y contacto del titular actual del programa</t>
  </si>
  <si>
    <t>Información sobre el número de quejas recabadas por la Comisión de Derechos Humanos en contra del Gobierno Municipal de Ciudad Fernández en el periodo de enero a abril del año 2023, ya sea contra departamentos, directores o cualquier funcionario. Solicito que dicha información sea detallada con datos específicos sobre fechas, motivos y sujetos en contra de quienes se originaron las quejas, apegado en todo momento al principio de protección de datos personales.</t>
  </si>
  <si>
    <t>Maricela</t>
  </si>
  <si>
    <t>Cuáles han sido los ingresos recibidos en el periodo de Enero a Marzo del año 2023, por cualquier concepto, señalando el nombre de los responsables de recibirlos, administrarlos y ejercerlos, así como indicando el destino de cada uno de ellos.</t>
  </si>
  <si>
    <t>Sofía Oyervidez Flores</t>
  </si>
  <si>
    <t>Solicito se me informe si la certificación de escuela libre de violencia para las escuelas de educación publica es gratuita o tiene algún costo. Solicito se me informe cuales son los tramites y/o los requisitos que las escuelas de educación publica deben reunir para certificarse como escuela libre de violencia. Se me proporcione copias fotostáticas de todas y cada una de las solicitudes que la CEDH ha recibido por parte de la Secretaria de Educación de Gobierno del Estado para llevar a cabo la certificación de escuela libre de violencia de las escuelas a su cargo.</t>
  </si>
  <si>
    <t>Sin Nombre</t>
  </si>
  <si>
    <t>Solicito se me proporcione: 1.-Listado y/o referencia electrónica de las Escuelas de la Secretaria de Educación de Gobierno del Estado hacia las cuales los ciudadanos han realizado quejas y/o reportes por violaciones a los Derechos Humanos. 2.- Listado y/o referencia electrónica de todos y cada uno de los acuerdos de conciliación que la CEDH ha emitido hacia la Secretaria de Educación de Gobierno del Estado. 3.- Listado y/o referencia electrónica de todas y cada una de las recomendaciones que la CEDH ha emitido hacia la Secretaria de Educación de Gobierno del Estado.</t>
  </si>
  <si>
    <t>Información sobre las funciones y facultades de la responsable del departamento de digitalización: Verónica, quisiera saber si en la actual administración 2021- 2027, también está facultada para capturar Actas a Oficiales y demás personas de Relación Personal que se las solicita y el costo de dicho servicio sea con antelación; se sabe que ese tipo de actividades son Extras a las funciones establecidas en su cargo. Quisiera saber también, como ciudadano, cómo es que se puede obtener una Cita o algún Turno en la fila que se genera en la madrugada afuera de la Institución (Dirección del Registro Civil del aedo de SLP) para poder hacer un trámite administrativo. De igual forma saber si estas Citas o Turnos son condicionados únicamente a ciertos ciudadanos o todos son iguales. Estar informado si el NO permitir ejercer las Garantías Constitucionales y derechos de los ciudadanos es una práctica normalizada, permitida y avalada por las Autoridades Competentes: dependencia del Registro Civil del Estado de San Luis Potosí, del Gobierno Estatal. Quisiera saber mediante cuál documento la Directora del Registro Civil del Edo. De SLP. permite que los Oficiales y diverso personal de la dependencia, puedan realizar trámites como gestores, ya que es conocimiento de todos que los Oficiales lo hacen y el Subdirector de Enmiendas lo permite, siendo respaldado/avalado por la Directora.</t>
  </si>
  <si>
    <t>Juan Rulfo López</t>
  </si>
  <si>
    <t>Con base en la respuesta dada a la solicitud de información 241230023000314 por el Jefe del Departamento de Prevención y Atención al Educando C. Lic. Ashley Erody Contreras Martínez, mediante el Oficio UAJDH-DPAE-618/2023, solicito se me proporcione referencia electrónica o copia fotostática de la Lista de los servidores públicos adscritos a la Secretaría de Educación de Gobierno del Estado de San Luis Potosí, que han recibido capacitación en el tema específico del derecho a la Educación gratuita y de calidad. (se anexa copia del Oficio UAJDH-DPAE-618/2023.</t>
  </si>
  <si>
    <t>Con base en la respuesta a la solicitud de información 241230023000310 dada mediante el oficio OFICIO No. UAJDH-0763/2023 signado por la Titular de Asuntos Jurídicos y Derechos Humanos de la Secretaria de Educación de Gobierno del Estado, respecto a que no se ha capacitado a los servidores públicos adscritos a esa Secretaria en el tema del Derecho Humano a la Libertad de Transito en un Lugar Publico, solicito: Se me informe, si se tienen solicitados o programados cursos de capacitación en ese tema para los servidores públicos adscritos a la Secretaria de Educación de Gobierno del Estado y se me proporcione copia fotostática del (los) documentos que lo acrediten.</t>
  </si>
  <si>
    <t>Solicito que se me informe, de ser posible mediante documento formato Excel o CSV, cuántas quejas por vulneración de derechos humanos recibieron en el periodo del 1 de enero del 2018 al 30 de abril del 2023. De lo anterior solicito un listado dividido de forma mensual en cada uno de los años antes mencionados, en los que se detalle la fecha en la que se interpuso la queja, sexo del promovente de la queja, autoridad o dependencia a la que se le interpuso la queja, municipio en el que ocurrió la queja, descripción o breve relatoría de los hechos que derivaron en presentar la queja, tipo de derecho humano que se vulneró en la queja, de ser el caso, cuántas quejas se convirtieron en recomendaciones, motivo por el que se convirtieron en recomendaciones, número o folio de las recomendaciones que se emitieron, autoridad o dependencia a la que se le emitió la recomendación, estado de cumplimiento en la que se encontró la recomendación que emitieron.</t>
  </si>
  <si>
    <t>pnt</t>
  </si>
  <si>
    <t>A quien corresponda: Por este medio, solicito de la manera más respetuosa y atenda, la información correspondiente a lo siguiente. 1. Quejas presentadas ante este órgano, relacionadas con la vulneración de los derechos humanos de las personas en situación de calle en el periodo 2018 - 2023, con su respectiva resolución. 2. En su caso, recomendaciones emitidas que no hayan derivado de quejas, relacionadas con la protección de los derechos humanos de las personas en situación de calle en el periodo 2018 - 2023. Agradezco de antemano la atención prestada a esta solicitud.</t>
  </si>
  <si>
    <t>Susana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</si>
</sst>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
      <sz val="12"/>
      <name val="Calibri"/>
      <family val="2"/>
    </font>
    <font>
      <sz val="12"/>
      <color rgb="FF212529"/>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7" tint="0.79998168889431442"/>
        <bgColor indexed="64"/>
      </patternFill>
    </fill>
    <fill>
      <patternFill patternType="solid">
        <fgColor rgb="FFFFF0C5"/>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5">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19" fillId="8" borderId="0" xfId="0" applyFont="1" applyFill="1"/>
    <xf numFmtId="0" fontId="18" fillId="8" borderId="0" xfId="0" applyFont="1" applyFill="1" applyAlignment="1">
      <alignment horizontal="justify" vertical="center"/>
    </xf>
    <xf numFmtId="0" fontId="7" fillId="8" borderId="0" xfId="0" applyFont="1" applyFill="1"/>
    <xf numFmtId="0" fontId="18" fillId="9" borderId="0" xfId="0" applyFont="1" applyFill="1" applyAlignment="1">
      <alignment vertical="center" wrapText="1"/>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0C5"/>
      <color rgb="FFFFD45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43" t="s">
        <v>2</v>
      </c>
      <c r="D1" s="43"/>
      <c r="E1" s="43"/>
    </row>
    <row r="2" spans="1:5" ht="85.5" customHeight="1" x14ac:dyDescent="0.2">
      <c r="A2" s="14">
        <v>34</v>
      </c>
      <c r="B2" s="14" t="s">
        <v>3</v>
      </c>
      <c r="C2" s="42" t="s">
        <v>4</v>
      </c>
      <c r="D2" s="42"/>
      <c r="E2" s="42"/>
    </row>
    <row r="3" spans="1:5" ht="64.5" customHeight="1" x14ac:dyDescent="0.2">
      <c r="A3" s="14">
        <v>54</v>
      </c>
      <c r="B3" s="14" t="s">
        <v>5</v>
      </c>
      <c r="C3" s="42" t="s">
        <v>6</v>
      </c>
      <c r="D3" s="42"/>
      <c r="E3" s="42"/>
    </row>
    <row r="4" spans="1:5" ht="69" customHeight="1" x14ac:dyDescent="0.2">
      <c r="A4" s="14">
        <v>54</v>
      </c>
      <c r="B4" s="14" t="s">
        <v>7</v>
      </c>
      <c r="C4" s="42" t="s">
        <v>8</v>
      </c>
      <c r="D4" s="42"/>
      <c r="E4" s="42"/>
    </row>
    <row r="10" spans="1:5" ht="15.75" x14ac:dyDescent="0.2">
      <c r="B10" s="41" t="s">
        <v>46</v>
      </c>
      <c r="C10" s="41"/>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5" t="s">
        <v>60</v>
      </c>
    </row>
    <row r="23" spans="2:3" x14ac:dyDescent="0.2">
      <c r="B23" s="12">
        <v>11</v>
      </c>
      <c r="C23" s="11" t="s">
        <v>61</v>
      </c>
    </row>
    <row r="24" spans="2:3" x14ac:dyDescent="0.2">
      <c r="B24" s="39">
        <v>12</v>
      </c>
      <c r="C24" s="40" t="s">
        <v>59</v>
      </c>
    </row>
    <row r="26" spans="2:3" ht="15.75" x14ac:dyDescent="0.2">
      <c r="B26" s="41" t="s">
        <v>45</v>
      </c>
      <c r="C26" s="41"/>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41" t="s">
        <v>47</v>
      </c>
      <c r="C34" s="41"/>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5" t="s">
        <v>52</v>
      </c>
    </row>
    <row r="42" spans="2:3" x14ac:dyDescent="0.2">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election activeCell="A22" sqref="A22"/>
    </sheetView>
  </sheetViews>
  <sheetFormatPr baseColWidth="10" defaultColWidth="9.140625" defaultRowHeight="12.75" x14ac:dyDescent="0.2"/>
  <cols>
    <col min="1" max="1" width="16.28515625" style="7" bestFit="1" customWidth="1"/>
    <col min="2" max="2" width="17.42578125" customWidth="1"/>
    <col min="3" max="3" width="14.7109375" customWidth="1"/>
    <col min="4" max="4" width="62.710937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21">
        <v>4</v>
      </c>
      <c r="C1" s="46" t="s">
        <v>25</v>
      </c>
      <c r="D1" s="47"/>
      <c r="F1" s="3" t="s">
        <v>26</v>
      </c>
      <c r="G1" s="9" t="s">
        <v>27</v>
      </c>
      <c r="H1" s="8">
        <f>COUNTIF(Formato!$L$10:$L$44,B1)</f>
        <v>12</v>
      </c>
      <c r="I1" s="48" t="s">
        <v>28</v>
      </c>
      <c r="J1" s="49"/>
      <c r="K1" s="49"/>
      <c r="L1" s="49"/>
    </row>
    <row r="2" spans="1:16" ht="29.25" customHeight="1" thickBot="1" x14ac:dyDescent="0.25">
      <c r="B2" s="22" t="str">
        <f>IF(B1&gt;0, CHOOSE(B1,"Enero", "Febrero", "Marzo", "Abril", "Mayo", "Junio", "Julio", "Agosto","Septiembre","Octubre","Noviembre","Diciembre"),"Escriba arriba número de mes a reportar")</f>
        <v>Abril</v>
      </c>
      <c r="F2" s="4"/>
      <c r="G2" s="10" t="s">
        <v>29</v>
      </c>
      <c r="H2" s="8">
        <f>COUNTIF(Formato!$M$10:$M$44,B1)</f>
        <v>6</v>
      </c>
      <c r="I2" s="48" t="s">
        <v>30</v>
      </c>
      <c r="J2" s="49"/>
      <c r="K2" s="49"/>
      <c r="L2" s="49"/>
    </row>
    <row r="3" spans="1:16" ht="18.75" thickBot="1" x14ac:dyDescent="0.25">
      <c r="A3" s="3" t="s">
        <v>31</v>
      </c>
      <c r="B3" s="21">
        <v>2023</v>
      </c>
      <c r="D3" s="4"/>
      <c r="E3" s="16"/>
      <c r="F3" s="15"/>
      <c r="M3" s="25" t="s">
        <v>32</v>
      </c>
      <c r="N3" s="37"/>
    </row>
    <row r="4" spans="1:16" ht="32.25" customHeight="1" x14ac:dyDescent="0.2">
      <c r="M4" s="26">
        <v>1</v>
      </c>
      <c r="N4" s="38" t="s">
        <v>33</v>
      </c>
    </row>
    <row r="5" spans="1:16" ht="77.25" thickBot="1" x14ac:dyDescent="0.25">
      <c r="F5" s="11"/>
      <c r="M5" s="27">
        <v>2</v>
      </c>
      <c r="N5" s="36" t="s">
        <v>34</v>
      </c>
    </row>
    <row r="6" spans="1:16" ht="18" customHeight="1" x14ac:dyDescent="0.25">
      <c r="A6" s="45" t="s">
        <v>35</v>
      </c>
      <c r="B6" s="45"/>
      <c r="C6" s="45"/>
      <c r="D6" s="45"/>
      <c r="E6" s="45"/>
      <c r="F6" s="45"/>
      <c r="G6" s="45"/>
      <c r="H6" s="45"/>
      <c r="I6" s="45"/>
    </row>
    <row r="7" spans="1:16" x14ac:dyDescent="0.2">
      <c r="D7" s="50" t="s">
        <v>62</v>
      </c>
      <c r="E7" s="50"/>
      <c r="F7" s="50"/>
    </row>
    <row r="9" spans="1:16" s="2" customFormat="1" ht="44.25" customHeight="1" thickBot="1" x14ac:dyDescent="0.25">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117.75" customHeight="1" x14ac:dyDescent="0.2">
      <c r="A10" s="28">
        <v>45</v>
      </c>
      <c r="B10" s="28" t="s">
        <v>63</v>
      </c>
      <c r="C10" s="29">
        <v>45026</v>
      </c>
      <c r="D10" s="54" t="s">
        <v>64</v>
      </c>
      <c r="E10" s="28" t="s">
        <v>23</v>
      </c>
      <c r="F10" s="31" t="s">
        <v>17</v>
      </c>
      <c r="G10" s="29">
        <v>45027</v>
      </c>
      <c r="H10" s="29" t="s">
        <v>65</v>
      </c>
      <c r="I10" s="30">
        <v>0</v>
      </c>
      <c r="J10" s="30" t="s">
        <v>49</v>
      </c>
      <c r="K10" s="30">
        <v>0</v>
      </c>
      <c r="L10" s="5">
        <f>IF(Formato!$C10&lt;&gt;"",MONTH(C10),"")</f>
        <v>4</v>
      </c>
      <c r="M10" s="6">
        <f>IF(Formato!$G10&lt;&gt;"",MONTH(G10),"")</f>
        <v>4</v>
      </c>
      <c r="P10" s="11"/>
    </row>
    <row r="11" spans="1:16" ht="15" x14ac:dyDescent="0.2">
      <c r="A11" s="28">
        <v>46</v>
      </c>
      <c r="B11" s="28" t="s">
        <v>66</v>
      </c>
      <c r="C11" s="29">
        <v>45028</v>
      </c>
      <c r="D11" s="51" t="s">
        <v>67</v>
      </c>
      <c r="E11" s="28" t="s">
        <v>23</v>
      </c>
      <c r="F11" s="30" t="s">
        <v>14</v>
      </c>
      <c r="G11" s="29">
        <v>45030</v>
      </c>
      <c r="H11" s="29"/>
      <c r="I11" s="30">
        <v>0</v>
      </c>
      <c r="J11" s="30" t="s">
        <v>49</v>
      </c>
      <c r="K11" s="30">
        <v>0</v>
      </c>
      <c r="L11" s="5">
        <f>IF(Formato!$C11&lt;&gt;"",MONTH(C11),"")</f>
        <v>4</v>
      </c>
      <c r="M11" s="6">
        <f>IF(Formato!$G11&lt;&gt;"",MONTH(G11),"")</f>
        <v>4</v>
      </c>
      <c r="P11" s="11"/>
    </row>
    <row r="12" spans="1:16" ht="236.25" x14ac:dyDescent="0.2">
      <c r="A12" s="28">
        <v>47</v>
      </c>
      <c r="B12" s="28" t="s">
        <v>68</v>
      </c>
      <c r="C12" s="29">
        <v>45029</v>
      </c>
      <c r="D12" s="52" t="s">
        <v>69</v>
      </c>
      <c r="E12" s="28" t="s">
        <v>23</v>
      </c>
      <c r="F12" s="30" t="s">
        <v>17</v>
      </c>
      <c r="G12" s="29">
        <v>45040</v>
      </c>
      <c r="H12" s="29" t="s">
        <v>65</v>
      </c>
      <c r="I12" s="30">
        <v>0</v>
      </c>
      <c r="J12" s="30" t="s">
        <v>49</v>
      </c>
      <c r="K12" s="30">
        <v>0</v>
      </c>
      <c r="L12" s="5">
        <f>IF(Formato!$C12&lt;&gt;"",MONTH(C12),"")</f>
        <v>4</v>
      </c>
      <c r="M12" s="6">
        <f>IF(Formato!$G12&lt;&gt;"",MONTH(G12),"")</f>
        <v>4</v>
      </c>
      <c r="P12" s="11"/>
    </row>
    <row r="13" spans="1:16" ht="15" x14ac:dyDescent="0.2">
      <c r="A13" s="28">
        <v>48</v>
      </c>
      <c r="B13" s="28" t="s">
        <v>71</v>
      </c>
      <c r="C13" s="29">
        <v>45030</v>
      </c>
      <c r="D13" s="51" t="s">
        <v>70</v>
      </c>
      <c r="E13" s="28" t="s">
        <v>23</v>
      </c>
      <c r="F13" s="30" t="s">
        <v>17</v>
      </c>
      <c r="G13" s="29">
        <v>45043</v>
      </c>
      <c r="H13" s="29" t="s">
        <v>65</v>
      </c>
      <c r="I13" s="30">
        <v>0</v>
      </c>
      <c r="J13" s="30" t="s">
        <v>49</v>
      </c>
      <c r="K13" s="30">
        <v>0</v>
      </c>
      <c r="L13" s="5">
        <f>IF(Formato!$C13&lt;&gt;"",MONTH(C13),"")</f>
        <v>4</v>
      </c>
      <c r="M13" s="6">
        <f>IF(Formato!$G13&lt;&gt;"",MONTH(G13),"")</f>
        <v>4</v>
      </c>
    </row>
    <row r="14" spans="1:16" ht="15" x14ac:dyDescent="0.2">
      <c r="A14" s="28">
        <v>49</v>
      </c>
      <c r="B14" s="28" t="s">
        <v>73</v>
      </c>
      <c r="C14" s="29">
        <v>45034</v>
      </c>
      <c r="D14" s="51" t="s">
        <v>72</v>
      </c>
      <c r="E14" s="28" t="s">
        <v>23</v>
      </c>
      <c r="F14" s="30" t="s">
        <v>17</v>
      </c>
      <c r="G14" s="29">
        <v>45043</v>
      </c>
      <c r="H14" s="29" t="s">
        <v>65</v>
      </c>
      <c r="I14" s="30">
        <v>0</v>
      </c>
      <c r="J14" s="30" t="s">
        <v>49</v>
      </c>
      <c r="K14" s="30">
        <v>0</v>
      </c>
      <c r="L14" s="5">
        <f>IF(Formato!$C14&lt;&gt;"",MONTH(C14),"")</f>
        <v>4</v>
      </c>
      <c r="M14" s="6">
        <f>IF(Formato!$G14&lt;&gt;"",MONTH(G14),"")</f>
        <v>4</v>
      </c>
    </row>
    <row r="15" spans="1:16" ht="15" x14ac:dyDescent="0.2">
      <c r="A15" s="28">
        <v>50</v>
      </c>
      <c r="B15" s="28" t="s">
        <v>75</v>
      </c>
      <c r="C15" s="29">
        <v>45036</v>
      </c>
      <c r="D15" s="51" t="s">
        <v>74</v>
      </c>
      <c r="E15" s="28" t="s">
        <v>23</v>
      </c>
      <c r="F15" s="30" t="s">
        <v>17</v>
      </c>
      <c r="G15" s="29"/>
      <c r="H15" s="29" t="s">
        <v>65</v>
      </c>
      <c r="I15" s="30">
        <v>0</v>
      </c>
      <c r="J15" s="30" t="s">
        <v>49</v>
      </c>
      <c r="K15" s="30">
        <v>0</v>
      </c>
      <c r="L15" s="5">
        <f>IF(Formato!$C15&lt;&gt;"",MONTH(C15),"")</f>
        <v>4</v>
      </c>
      <c r="M15" s="6" t="str">
        <f>IF(Formato!$G15&lt;&gt;"",MONTH(G15),"")</f>
        <v/>
      </c>
    </row>
    <row r="16" spans="1:16" ht="15" x14ac:dyDescent="0.2">
      <c r="A16" s="28">
        <v>51</v>
      </c>
      <c r="B16" s="28" t="s">
        <v>75</v>
      </c>
      <c r="C16" s="29">
        <v>45036</v>
      </c>
      <c r="D16" s="51" t="s">
        <v>76</v>
      </c>
      <c r="E16" s="28" t="s">
        <v>23</v>
      </c>
      <c r="F16" s="30" t="s">
        <v>17</v>
      </c>
      <c r="G16" s="29">
        <v>45054</v>
      </c>
      <c r="H16" s="29" t="s">
        <v>65</v>
      </c>
      <c r="I16" s="30">
        <v>0</v>
      </c>
      <c r="J16" s="30" t="s">
        <v>49</v>
      </c>
      <c r="K16" s="30">
        <v>0</v>
      </c>
      <c r="L16" s="5">
        <f>IF(Formato!$C16&lt;&gt;"",MONTH(C16),"")</f>
        <v>4</v>
      </c>
      <c r="M16" s="6">
        <f>IF(Formato!$G16&lt;&gt;"",MONTH(G16),"")</f>
        <v>5</v>
      </c>
    </row>
    <row r="17" spans="1:13" ht="15" x14ac:dyDescent="0.2">
      <c r="A17" s="28">
        <v>52</v>
      </c>
      <c r="B17" s="28" t="s">
        <v>78</v>
      </c>
      <c r="C17" s="29">
        <v>45037</v>
      </c>
      <c r="D17" s="51" t="s">
        <v>77</v>
      </c>
      <c r="E17" s="28" t="s">
        <v>23</v>
      </c>
      <c r="F17" s="30" t="s">
        <v>16</v>
      </c>
      <c r="G17" s="29">
        <v>45042</v>
      </c>
      <c r="H17" s="29" t="s">
        <v>65</v>
      </c>
      <c r="I17" s="30">
        <v>0</v>
      </c>
      <c r="J17" s="30" t="s">
        <v>49</v>
      </c>
      <c r="K17" s="30">
        <v>0</v>
      </c>
      <c r="L17" s="5">
        <f>IF(Formato!$C17&lt;&gt;"",MONTH(C17),"")</f>
        <v>4</v>
      </c>
      <c r="M17" s="6">
        <f>IF(Formato!$G17&lt;&gt;"",MONTH(G17),"")</f>
        <v>4</v>
      </c>
    </row>
    <row r="18" spans="1:13" ht="15" x14ac:dyDescent="0.2">
      <c r="A18" s="28">
        <v>53</v>
      </c>
      <c r="B18" s="28" t="s">
        <v>75</v>
      </c>
      <c r="C18" s="29">
        <v>45040</v>
      </c>
      <c r="D18" s="51" t="s">
        <v>79</v>
      </c>
      <c r="E18" s="28" t="s">
        <v>23</v>
      </c>
      <c r="F18" s="30" t="s">
        <v>17</v>
      </c>
      <c r="G18" s="29">
        <v>45048</v>
      </c>
      <c r="H18" s="29" t="s">
        <v>65</v>
      </c>
      <c r="I18" s="30">
        <v>0</v>
      </c>
      <c r="J18" s="30" t="s">
        <v>49</v>
      </c>
      <c r="K18" s="30">
        <v>0</v>
      </c>
      <c r="L18" s="5">
        <f>IF(Formato!$C18&lt;&gt;"",MONTH(C18),"")</f>
        <v>4</v>
      </c>
      <c r="M18" s="6">
        <f>IF(Formato!$G18&lt;&gt;"",MONTH(G18),"")</f>
        <v>5</v>
      </c>
    </row>
    <row r="19" spans="1:13" ht="15" x14ac:dyDescent="0.2">
      <c r="A19" s="28">
        <v>54</v>
      </c>
      <c r="B19" s="28" t="s">
        <v>75</v>
      </c>
      <c r="C19" s="29">
        <v>45041</v>
      </c>
      <c r="D19" s="51" t="s">
        <v>80</v>
      </c>
      <c r="E19" s="28" t="s">
        <v>23</v>
      </c>
      <c r="F19" s="30" t="s">
        <v>17</v>
      </c>
      <c r="G19" s="29">
        <v>45048</v>
      </c>
      <c r="H19" s="29" t="s">
        <v>65</v>
      </c>
      <c r="I19" s="30">
        <v>0</v>
      </c>
      <c r="J19" s="30" t="s">
        <v>82</v>
      </c>
      <c r="K19" s="30">
        <v>0</v>
      </c>
      <c r="L19" s="5">
        <f>IF(Formato!$C19&lt;&gt;"",MONTH(C19),"")</f>
        <v>4</v>
      </c>
      <c r="M19" s="6">
        <f>IF(Formato!$G19&lt;&gt;"",MONTH(G19),"")</f>
        <v>5</v>
      </c>
    </row>
    <row r="20" spans="1:13" ht="15" x14ac:dyDescent="0.2">
      <c r="A20" s="28">
        <v>55</v>
      </c>
      <c r="B20" s="28" t="s">
        <v>75</v>
      </c>
      <c r="C20" s="29">
        <v>45043</v>
      </c>
      <c r="D20" s="53" t="s">
        <v>81</v>
      </c>
      <c r="E20" s="28" t="s">
        <v>23</v>
      </c>
      <c r="F20" s="30" t="s">
        <v>59</v>
      </c>
      <c r="G20" s="29"/>
      <c r="H20" s="29"/>
      <c r="I20" s="30">
        <v>0</v>
      </c>
      <c r="J20" s="30" t="s">
        <v>49</v>
      </c>
      <c r="K20" s="30">
        <v>0</v>
      </c>
      <c r="L20" s="5">
        <f>IF(Formato!$C20&lt;&gt;"",MONTH(C20),"")</f>
        <v>4</v>
      </c>
      <c r="M20" s="6" t="str">
        <f>IF(Formato!$G20&lt;&gt;"",MONTH(G20),"")</f>
        <v/>
      </c>
    </row>
    <row r="21" spans="1:13" ht="15" x14ac:dyDescent="0.2">
      <c r="A21" s="28">
        <v>56</v>
      </c>
      <c r="B21" s="28" t="s">
        <v>84</v>
      </c>
      <c r="C21" s="29">
        <v>45043</v>
      </c>
      <c r="D21" s="51" t="s">
        <v>83</v>
      </c>
      <c r="E21" s="28"/>
      <c r="F21" s="30"/>
      <c r="G21" s="29"/>
      <c r="H21" s="29"/>
      <c r="I21" s="30">
        <v>0</v>
      </c>
      <c r="J21" s="30" t="s">
        <v>49</v>
      </c>
      <c r="K21" s="30">
        <v>0</v>
      </c>
      <c r="L21" s="5">
        <f>IF(Formato!$C21&lt;&gt;"",MONTH(C21),"")</f>
        <v>4</v>
      </c>
      <c r="M21" s="6" t="str">
        <f>IF(Formato!$G21&lt;&gt;"",MONTH(G21),"")</f>
        <v/>
      </c>
    </row>
    <row r="22" spans="1:13" ht="15" x14ac:dyDescent="0.2">
      <c r="A22" s="28"/>
      <c r="B22" s="28"/>
      <c r="C22" s="29"/>
      <c r="D22" s="30"/>
      <c r="E22" s="28"/>
      <c r="F22" s="30"/>
      <c r="G22" s="29"/>
      <c r="H22" s="29"/>
      <c r="I22" s="30"/>
      <c r="J22" s="30"/>
      <c r="K22" s="30"/>
      <c r="L22" s="5" t="str">
        <f>IF(Formato!$C22&lt;&gt;"",MONTH(C22),"")</f>
        <v/>
      </c>
      <c r="M22" s="6" t="str">
        <f>IF(Formato!$G22&lt;&gt;"",MONTH(G22),"")</f>
        <v/>
      </c>
    </row>
    <row r="23" spans="1:13" ht="15" x14ac:dyDescent="0.2">
      <c r="A23" s="28"/>
      <c r="B23" s="28"/>
      <c r="C23" s="29"/>
      <c r="D23" s="30"/>
      <c r="E23" s="28"/>
      <c r="F23" s="30"/>
      <c r="G23" s="29"/>
      <c r="H23" s="29"/>
      <c r="I23" s="30"/>
      <c r="J23" s="30"/>
      <c r="K23" s="30"/>
      <c r="L23" s="5" t="str">
        <f>IF(Formato!$C23&lt;&gt;"",MONTH(C23),"")</f>
        <v/>
      </c>
      <c r="M23" s="6" t="str">
        <f>IF(Formato!$G23&lt;&gt;"",MONTH(G23),"")</f>
        <v/>
      </c>
    </row>
    <row r="24" spans="1:13" ht="15" x14ac:dyDescent="0.2">
      <c r="A24" s="28"/>
      <c r="B24" s="28"/>
      <c r="C24" s="29"/>
      <c r="D24" s="30"/>
      <c r="E24" s="28"/>
      <c r="F24" s="30"/>
      <c r="G24" s="29"/>
      <c r="H24" s="29"/>
      <c r="I24" s="30"/>
      <c r="J24" s="30"/>
      <c r="K24" s="30"/>
      <c r="L24" s="5" t="str">
        <f>IF(Formato!$C24&lt;&gt;"",MONTH(C24),"")</f>
        <v/>
      </c>
      <c r="M24" s="6" t="str">
        <f>IF(Formato!$G24&lt;&gt;"",MONTH(G24),"")</f>
        <v/>
      </c>
    </row>
    <row r="25" spans="1:13" ht="15" x14ac:dyDescent="0.2">
      <c r="A25" s="28"/>
      <c r="B25" s="28"/>
      <c r="C25" s="29"/>
      <c r="D25" s="30"/>
      <c r="E25" s="28"/>
      <c r="F25" s="30"/>
      <c r="G25" s="29"/>
      <c r="H25" s="29"/>
      <c r="I25" s="30"/>
      <c r="J25" s="30"/>
      <c r="K25" s="30"/>
      <c r="L25" s="5" t="str">
        <f>IF(Formato!$C25&lt;&gt;"",MONTH(C25),"")</f>
        <v/>
      </c>
      <c r="M25" s="6" t="str">
        <f>IF(Formato!$G25&lt;&gt;"",MONTH(G25),"")</f>
        <v/>
      </c>
    </row>
    <row r="26" spans="1:13" ht="15" x14ac:dyDescent="0.2">
      <c r="A26" s="28"/>
      <c r="B26" s="28"/>
      <c r="C26" s="29"/>
      <c r="D26" s="30"/>
      <c r="E26" s="28"/>
      <c r="F26" s="30"/>
      <c r="G26" s="29"/>
      <c r="H26" s="29"/>
      <c r="I26" s="30"/>
      <c r="J26" s="30"/>
      <c r="K26" s="30"/>
      <c r="L26" s="5" t="str">
        <f>IF(Formato!$C26&lt;&gt;"",MONTH(C26),"")</f>
        <v/>
      </c>
      <c r="M26" s="6" t="str">
        <f>IF(Formato!$G26&lt;&gt;"",MONTH(G26),"")</f>
        <v/>
      </c>
    </row>
    <row r="27" spans="1:13" ht="15" x14ac:dyDescent="0.2">
      <c r="A27" s="28"/>
      <c r="B27" s="28"/>
      <c r="C27" s="29"/>
      <c r="D27" s="30"/>
      <c r="E27" s="28"/>
      <c r="F27" s="30"/>
      <c r="G27" s="29"/>
      <c r="H27" s="29"/>
      <c r="I27" s="30"/>
      <c r="J27" s="30"/>
      <c r="K27" s="30"/>
      <c r="L27" s="5" t="str">
        <f>IF(Formato!$C27&lt;&gt;"",MONTH(C27),"")</f>
        <v/>
      </c>
      <c r="M27" s="6" t="str">
        <f>IF(Formato!$G27&lt;&gt;"",MONTH(G27),"")</f>
        <v/>
      </c>
    </row>
    <row r="28" spans="1:13" ht="15" x14ac:dyDescent="0.2">
      <c r="A28" s="28"/>
      <c r="B28" s="28"/>
      <c r="C28" s="29"/>
      <c r="D28" s="30"/>
      <c r="E28" s="28"/>
      <c r="F28" s="30"/>
      <c r="G28" s="29"/>
      <c r="H28" s="29"/>
      <c r="I28" s="30"/>
      <c r="J28" s="30"/>
      <c r="K28" s="30"/>
      <c r="L28" s="5" t="str">
        <f>IF(Formato!$C28&lt;&gt;"",MONTH(C28),"")</f>
        <v/>
      </c>
      <c r="M28" s="6" t="str">
        <f>IF(Formato!$G28&lt;&gt;"",MONTH(G28),"")</f>
        <v/>
      </c>
    </row>
    <row r="29" spans="1:13" ht="15" x14ac:dyDescent="0.2">
      <c r="A29" s="28"/>
      <c r="B29" s="28"/>
      <c r="C29" s="29"/>
      <c r="D29" s="30"/>
      <c r="E29" s="28"/>
      <c r="F29" s="30"/>
      <c r="G29" s="29"/>
      <c r="H29" s="29"/>
      <c r="I29" s="30"/>
      <c r="J29" s="30"/>
      <c r="K29" s="30"/>
      <c r="L29" s="5" t="str">
        <f>IF(Formato!$C29&lt;&gt;"",MONTH(C29),"")</f>
        <v/>
      </c>
      <c r="M29" s="6" t="str">
        <f>IF(Formato!$G29&lt;&gt;"",MONTH(G29),"")</f>
        <v/>
      </c>
    </row>
    <row r="30" spans="1:13" ht="15" x14ac:dyDescent="0.2">
      <c r="A30" s="28"/>
      <c r="B30" s="28"/>
      <c r="C30" s="29"/>
      <c r="D30" s="30"/>
      <c r="E30" s="28"/>
      <c r="F30" s="30"/>
      <c r="G30" s="29"/>
      <c r="H30" s="29"/>
      <c r="I30" s="30"/>
      <c r="J30" s="30"/>
      <c r="K30" s="30"/>
      <c r="L30" s="5" t="str">
        <f>IF(Formato!$C30&lt;&gt;"",MONTH(C30),"")</f>
        <v/>
      </c>
      <c r="M30" s="6" t="str">
        <f>IF(Formato!$G30&lt;&gt;"",MONTH(G30),"")</f>
        <v/>
      </c>
    </row>
    <row r="31" spans="1:13" ht="15" x14ac:dyDescent="0.2">
      <c r="A31" s="28"/>
      <c r="B31" s="28"/>
      <c r="C31" s="29"/>
      <c r="D31" s="30"/>
      <c r="E31" s="28"/>
      <c r="F31" s="30"/>
      <c r="G31" s="29"/>
      <c r="H31" s="29"/>
      <c r="I31" s="30"/>
      <c r="J31" s="30"/>
      <c r="K31" s="30"/>
      <c r="L31" s="5" t="str">
        <f>IF(Formato!$C31&lt;&gt;"",MONTH(C31),"")</f>
        <v/>
      </c>
      <c r="M31" s="6" t="str">
        <f>IF(Formato!$G31&lt;&gt;"",MONTH(G31),"")</f>
        <v/>
      </c>
    </row>
    <row r="32" spans="1:13" ht="15" x14ac:dyDescent="0.2">
      <c r="A32" s="28"/>
      <c r="B32" s="28"/>
      <c r="C32" s="29"/>
      <c r="D32" s="30"/>
      <c r="E32" s="28"/>
      <c r="F32" s="30"/>
      <c r="G32" s="29"/>
      <c r="H32" s="29"/>
      <c r="I32" s="30"/>
      <c r="J32" s="30"/>
      <c r="K32" s="30"/>
      <c r="L32" s="5" t="str">
        <f>IF(Formato!$C32&lt;&gt;"",MONTH(C32),"")</f>
        <v/>
      </c>
      <c r="M32" s="6" t="str">
        <f>IF(Formato!$G32&lt;&gt;"",MONTH(G32),"")</f>
        <v/>
      </c>
    </row>
    <row r="33" spans="1:14" ht="15" x14ac:dyDescent="0.2">
      <c r="A33" s="28"/>
      <c r="B33" s="28"/>
      <c r="C33" s="29"/>
      <c r="D33" s="30"/>
      <c r="E33" s="28"/>
      <c r="F33" s="30"/>
      <c r="G33" s="29"/>
      <c r="H33" s="29"/>
      <c r="I33" s="30"/>
      <c r="J33" s="30"/>
      <c r="K33" s="30"/>
      <c r="L33" s="5" t="str">
        <f>IF(Formato!$C33&lt;&gt;"",MONTH(C33),"")</f>
        <v/>
      </c>
      <c r="M33" s="6" t="str">
        <f>IF(Formato!$G33&lt;&gt;"",MONTH(G33),"")</f>
        <v/>
      </c>
    </row>
    <row r="34" spans="1:14" ht="15" x14ac:dyDescent="0.2">
      <c r="A34" s="28"/>
      <c r="B34" s="28"/>
      <c r="C34" s="29"/>
      <c r="D34" s="30"/>
      <c r="E34" s="28"/>
      <c r="F34" s="30"/>
      <c r="G34" s="29"/>
      <c r="H34" s="29"/>
      <c r="I34" s="30"/>
      <c r="J34" s="30"/>
      <c r="K34" s="30"/>
      <c r="L34" s="5" t="str">
        <f>IF(Formato!$C34&lt;&gt;"",MONTH(C34),"")</f>
        <v/>
      </c>
      <c r="M34" s="6" t="str">
        <f>IF(Formato!$G34&lt;&gt;"",MONTH(G34),"")</f>
        <v/>
      </c>
    </row>
    <row r="35" spans="1:14" ht="15" x14ac:dyDescent="0.2">
      <c r="A35" s="28"/>
      <c r="B35" s="28"/>
      <c r="C35" s="29"/>
      <c r="D35" s="30"/>
      <c r="E35" s="28"/>
      <c r="F35" s="30"/>
      <c r="G35" s="29"/>
      <c r="H35" s="29"/>
      <c r="I35" s="30"/>
      <c r="J35" s="30"/>
      <c r="K35" s="30"/>
      <c r="L35" s="5" t="str">
        <f>IF(Formato!$C35&lt;&gt;"",MONTH(C35),"")</f>
        <v/>
      </c>
      <c r="M35" s="6" t="str">
        <f>IF(Formato!$G35&lt;&gt;"",MONTH(G35),"")</f>
        <v/>
      </c>
    </row>
    <row r="36" spans="1:14" ht="15" x14ac:dyDescent="0.2">
      <c r="A36" s="28"/>
      <c r="B36" s="28"/>
      <c r="C36" s="29"/>
      <c r="D36" s="30"/>
      <c r="E36" s="28"/>
      <c r="F36" s="30"/>
      <c r="G36" s="29"/>
      <c r="H36" s="29"/>
      <c r="I36" s="30"/>
      <c r="J36" s="30"/>
      <c r="K36" s="30"/>
      <c r="L36" s="5" t="str">
        <f>IF(Formato!$C36&lt;&gt;"",MONTH(C36),"")</f>
        <v/>
      </c>
      <c r="M36" s="6" t="str">
        <f>IF(Formato!$G36&lt;&gt;"",MONTH(G36),"")</f>
        <v/>
      </c>
    </row>
    <row r="37" spans="1:14" ht="15" x14ac:dyDescent="0.2">
      <c r="A37" s="28"/>
      <c r="B37" s="28"/>
      <c r="C37" s="29"/>
      <c r="D37" s="30"/>
      <c r="E37" s="28"/>
      <c r="F37" s="30"/>
      <c r="G37" s="29"/>
      <c r="H37" s="29"/>
      <c r="I37" s="30"/>
      <c r="J37" s="30"/>
      <c r="K37" s="30"/>
      <c r="L37" s="5" t="str">
        <f>IF(Formato!$C37&lt;&gt;"",MONTH(C37),"")</f>
        <v/>
      </c>
      <c r="M37" s="6" t="str">
        <f>IF(Formato!$G37&lt;&gt;"",MONTH(G37),"")</f>
        <v/>
      </c>
    </row>
    <row r="38" spans="1:14" ht="15" x14ac:dyDescent="0.2">
      <c r="A38" s="28"/>
      <c r="B38" s="28"/>
      <c r="C38" s="29"/>
      <c r="D38" s="30"/>
      <c r="E38" s="28"/>
      <c r="F38" s="30"/>
      <c r="G38" s="29"/>
      <c r="H38" s="29"/>
      <c r="I38" s="30"/>
      <c r="J38" s="30"/>
      <c r="K38" s="30"/>
      <c r="L38" s="5" t="str">
        <f>IF(Formato!$C38&lt;&gt;"",MONTH(C38),"")</f>
        <v/>
      </c>
      <c r="M38" s="6"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44" t="s">
        <v>44</v>
      </c>
      <c r="N48" s="44"/>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begoña castillo martinez</cp:lastModifiedBy>
  <cp:revision/>
  <dcterms:created xsi:type="dcterms:W3CDTF">2017-10-19T22:18:57Z</dcterms:created>
  <dcterms:modified xsi:type="dcterms:W3CDTF">2023-05-08T21:16:07Z</dcterms:modified>
</cp:coreProperties>
</file>