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01. ENERO\84ENERO23\"/>
    </mc:Choice>
  </mc:AlternateContent>
  <bookViews>
    <workbookView xWindow="0" yWindow="0" windowWidth="20490" windowHeight="74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<sst xmlns="http://schemas.openxmlformats.org/spreadsheetml/2006/main" count="149" uniqueCount="109">
  <si>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</si>
  <si>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</si>
  <si>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</si>
  <si>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</si>
  <si>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</si>
  <si>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</si>
  <si>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</si>
  <si>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</si>
  <si>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</si>
  <si>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</si>
  <si>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</si>
  <si>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</si>
  <si>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</si>
  <si>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</si>
  <si>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</si>
  <si>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</si>
  <si>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</si>
  <si>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</si>
  <si>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</si>
  <si>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</si>
  <si>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</si>
  <si>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</si>
  <si>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</si>
  <si>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</si>
  <si>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</si>
  <si>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</si>
  <si>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</si>
  <si>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</si>
  <si>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</si>
  <si>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</si>
  <si>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</si>
  <si>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</si>
  <si>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</si>
  <si>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</si>
  <si>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</si>
  <si>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</si>
  <si>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</si>
  <si>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</si>
  <si>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</si>
  <si>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</si>
  <si>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</si>
  <si>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</si>
  <si>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</si>
  <si>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</si>
  <si>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</si>
  <si>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</si>
  <si>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</si>
  <si>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</si>
  <si>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</si>
  <si>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</si>
  <si>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</si>
  <si>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</si>
  <si>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</si>
  <si>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</si>
  <si>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</si>
  <si>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</si>
  <si>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</si>
  <si>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</si>
  <si>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</si>
  <si>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</si>
  <si>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</si>
  <si>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</si>
  <si>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</si>
  <si>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241229723000001</t>
  </si>
  <si>
    <t>241229723000002</t>
  </si>
  <si>
    <t>241229723000003</t>
  </si>
  <si>
    <t>241229723000004</t>
  </si>
  <si>
    <t>241229723000005</t>
  </si>
  <si>
    <t>241229723000006</t>
  </si>
  <si>
    <t>241229723000007</t>
  </si>
  <si>
    <t>241229723000008</t>
  </si>
  <si>
    <t>241229723000009</t>
  </si>
  <si>
    <t>241229723000010</t>
  </si>
  <si>
    <t>241229723000011</t>
  </si>
  <si>
    <t>08/02/2023</t>
  </si>
  <si>
    <t>06/02/2023</t>
  </si>
  <si>
    <t>30/01/2023</t>
  </si>
  <si>
    <t>25/01/2023</t>
  </si>
  <si>
    <t>23/01/2023</t>
  </si>
  <si>
    <t>17/01/2023</t>
  </si>
  <si>
    <t>12/01/2023</t>
  </si>
  <si>
    <t>10/01/2023</t>
  </si>
  <si>
    <t>20/12/2022</t>
  </si>
  <si>
    <t>21/12/2022</t>
  </si>
  <si>
    <t>PAOLA DE LA ROSA VELAZCO</t>
  </si>
  <si>
    <t>NULL NULL NULL</t>
  </si>
  <si>
    <t>BRENDA NULL NULL</t>
  </si>
  <si>
    <t>GUILLEN ROBERTO NULL</t>
  </si>
  <si>
    <t>SE SE SE JALE NULL</t>
  </si>
  <si>
    <t>LAUIS CARLOS FELIZ HERNANDEZ</t>
  </si>
  <si>
    <t>RAYON SOMOS TODOS</t>
  </si>
  <si>
    <t>JENNIFER GONZALEZ NULL</t>
  </si>
  <si>
    <t>JOVANI MORENO CIUDADANO NULL NULL</t>
  </si>
  <si>
    <t>241229722000052</t>
  </si>
  <si>
    <t>06/12/2022</t>
  </si>
  <si>
    <t xml:space="preserve">¿Con cuántos policías municipales cuenta la corporación policíaca?
¿Cuántos son hombres?
¿Cuántas son mujeres?
¿Cuál es el rango de edad de los policías activos?
¿Cuántos policías han reprobado los exámenes de control y confianza?
¿Cuántos están capacitados y certificados para portar arma de fuego?
¿Cuántos oficiales desempeñan actividades administrativas?
¿Cuántos policías han sido dados de baja en los últimos 5 años?
¿Cuántos policías han sido contratados en los últimos 10 años?
Detalle los motivos por los cuales los policías han sido dados de baja
¿Con cuantas patrullas cuentan?
¿Qué modelos son las patrullas con las que cuentan?
</t>
  </si>
  <si>
    <t>Deseo conocer el total de las ayudas en dinero y en especie que se dieron a escuelas, personas y sindicatos de enero a diciembre del 2022 informando por nombre del beneficiario importe factura o nota de venta, fecha en que lo recibio y para que era dinero.</t>
  </si>
  <si>
    <t xml:space="preserve">FUTBOL RAPIDO
ATENTAMENTE PRESIDENTE MUNICIPAL 
EL PROMOVENTE EL C. RAUL CON NUMERO TELEFONICO 55-28-00-66-90 
SOLICITO INFORMACION PUBLICA DEL DEPORTE DE FUTBOL RAPIDO (U OTRO DEPORTE)
1.-DE LAS CANCHAS DE FUTBOL RÁPIDO (NO PARTICULARES) DEL MUNICIPIO
(no canchas de usos múltiples)
a) Numero de canchas que  tiene el municipio  en las cuales se juega el futbol rápido
b) Dirección de cada una de ellas.
c) Tiempo de años de uso (años) de cada una de las canchas, mas (o) menos (no horario de las canchas) la utilidad en años de cada cancha Y/O CONSTRUCION 
d) Existen ligas de futbol rápido (en que canchas)
e) A las ligas de futbol rápido se les cobra una renta o como es el cobro.
LA INFORMACION QUE NO SEA DE OTROS DEPORTES
SOLICITO LA INFORMACIÓN DESGLOSADA EN TODOS SUS PUNTOS, CON FUNDAMENTO CONFORME A DERECHO
.  A.-solicito se me entregue la información (con hoja membretada del alcaldía/municipio y con folio con firmas con todo lo mandatado por la ley en las contestaciones. (No en hoja sin membrete)
B.-las respuestas si no hay inconveniente seas  atraves de PDF O WORD
</t>
  </si>
  <si>
    <t xml:space="preserve">*copia simple de lista de raya segunda quincena de diciembre 2022 de todo el personal
*copia simple de lista de raya primera quincena de enero 2023 de todo el personal
*relación de altas de personal de enero a diciembre 2022, con su respectivo puesto, fecha de alta, nombre, departamento y monto bruto quincenal a pagar
*bajas de personal de enero a diciembre 2022, con su respectivo calculo de finiquito a liquidar y fecha de baja
*facturas de obras con anticipo o pagadas al 31 de diciembre de 2022
</t>
  </si>
  <si>
    <t>solicito se me informe si dentro de los programas y apoyos entregados durante el año 2022, por el departamento de desarrollo rural y social, aparece como beneficiario de alguno de ellos algún ex presidente o familiar de algún miembro del ayuntamiento y cabildo, de ser afirmativo, se me envíe copia digital al correo propuesto, del beneficio adquirido es decir si se le entrego, alguna maquinaria, semilla, alambre, tinaco etc. y con que miembro de cabildo o ayuntamiento guarda relación familiar.</t>
  </si>
  <si>
    <t>solicito que el regidor del PRI con pseudónimo Texas o el teacher me informe si la liga de béisbol tejana que dice organizar es con recurso público o privado, así mismo me informe si los insumos y gastos del equipo en que dice participar denominado rocket power fc, son con recursos públicos o privados, me informe también si los gastos generados por los equipos en que el participa medias rosas y equipo infantil de beisbol rangers de rayon, son con recursos públicos o privados.
de igual forma de la regidora del partido Verde solicito saber si ha genstionado algún apollo con implementos agrícolas y ganaderos, o si ha gestionado la compra y adquisición de semilla, ya sea de maíz, sorgo, garbanzo o frijol, y de ser el caso afirmativo, ante quien lo gestiono, y cual fue el costo y número de kilos adquiridos. también solicito me informe que gestiones personales ha realizado en favor de los indígenas puesto que es una de sus comisiones.</t>
  </si>
  <si>
    <t xml:space="preserve">SOLICITO ATENTAMENTE LA SIGUIENTE INFORMACION:
LA INFORMACION QUE SE SOLICITA CONSTITUYE  LA BASE DE DATOS PARA EFECTOS DE DETERMINACION DE CARGAS REALES CONECTADAS QUE DETERMINAN LOS CONSUMOS REALES DE ENERGIA ELECTRICA TRATANDOSE DE LUMINARIAS CONECTADAS DIRECTAMENTE, ASI COMO TAMBIEN DE TODOS AQUELLOS CIRCUITOS QUE NO CUENTA CON MEDIDOR INSTALADO.
TAMBIEN ESTA INFORMACION DETERMINA LAS CARGAS REALES CONECTADAS PARA LOS CIRCUITOS CON MEDICION EN BAJA Y MEDIA TENSION, LA INFORMACION ES LA SIGUIENTE:
1.	FECHA  ULTIMO CENSO REALIZADO JUNTO CON CFE DE CIRCUITOS MEDIDOS CON Y SIN MEDIDOR
2.	TOTAL DE LUMINARIAS DIRECTAS INSTALADAS EN LA CABECERA MUNICIPAL Y EN CADA UNA DE LAS COMUNIDADES, SEÑALANDO LAS CANTIDADES, CAPACIDADES Y CLASE DE ILUMINACION POR SECTOR, ZONA O COLONIA DEBIDAMENTE IDENTIFICADA POR EL NUMERO DE SERVICIO O RPU PARA EL CASO DE LA CABECERA MUNICIPAL, PARA EL CASO DE CADA UNA DE LAS COMUNIDADES SEÑALAR EL NOMBRE DE LA COMUNIDAD Y LAS CANTIDADES, CAPACIDADES Y CLASE DE ILUMINACION DE LUMINARIAS QUE CADA COMUNIDAD TIENE ASI COMO EL NUMERO DE SERVICIO O RPU CON EL QUE FACTURA CADA SERVICIO.
3.	RELACION INDIVIDUAL DEL TOTAL DE CIRCUITOS CON MEDIDOR EN BAJA TENSION Y CANTIDAD DE LUMINARIAS SEÑALANDO CAPACIDADES Y CLASE DE ILUMINACION QUE CADA CIRCUITO TIENE IDENTIFICANDOLO CON SU NUMERO DE MEDIDOR Y NUMERO DE SERVICIO ( RPU )  
4.	RELACION INDIVIDUAL DEL TOTAL DE CIRCUITOS CON MEDIDOR EN MEDIA TENSION Y CANTIDAD DE LUMINARIAS SEÑALANDO CAPACIDADES Y CLASE DE ILUMINACION QUE CADA CIRCUITO TIENE IDENTIFICANDOLO CON SU NUMERO DE MEDIDOR Y NUMERO DE SERVICIO ( RPU )  
5.	RELACION INDIVIDUAL DEL TOTAL DE CIRCUITOS SIN MEDIDOR EN BAJA TENSION Y CANTIDAD DE LUMINARIAS SEÑALANDO CAPACIDADES Y CLASE DE ILUMINACION QUE CADA CIRCUITO TIENE IDENTIFICANDOLO CON SU NUMERO DE MEDIDOR Y NUMERO DE SERVICIO ( RPU )  
6.	RELACION INDIVIDUAL DEL TOTAL DE CIRCUITOS SIN MEDIDOR EN MEDIA TENSION Y CANTIDAD DE LUMINARIAS SEÑALANDO CAPACIDADES Y CLASE DE ILUMINACION QUE CADA CIRCUITO TIENE IDENTIFICANDOLO CON SU NUMERO DE MEDIDOR Y NUMERO DE SERVICIO ( RPU )  
7.	RELACION DE LOS IMPORTES MENSUALES COBRADOS POR LA C.F.E. POR CONSUMOS DE ENERGIA ELECTRICA SOLO POR ALUMBRADO PUBLICO POR EL PERIODO DEL MES DE ENERO DE 202 AL MES DE DICIEMBRE DE 2022.
8.	RELACION DE LOS IMPORTES MENSUALES ACREDITADOS POR LA COMISION FEDERAL DE ELECTRICIDAD POR CONCEPTO DE DERECHO DE ALUMBRADO PUBLICO QUE RECAUDO DURANTE EL PERIODO DE ENERO DE 2020 A DICIEMBRE DE 2022.
9.	AJUSTES QUE HAYA APLICADO LA COMISION FEDERAL DE ELECTRICIDAD POR SUPUESTOS CONSUMOS DE ENERGIA ELECTRICA QUE NO COBRO EN SU OPORTUNIDAD, SEÑALANDO LAS FECHAS Y LOS IMPORTES Y LOS MOTIVOS DE LOS AJUSTES
10.	AJUSTES A FAVOR DEL MUNICIPIO QUE HAYA ACREDITADO LA COMISION FEDERAL DE ELECTRICIDAD POR AHORROS DE ENERGIA ELECTRICA O REDUCCION DE LAS CARGAS CONECTADAS O INSTALADAS, SEÑALANDO LOS IMPORTES Y LAS FECHAS.
11.	SI TIENEN DUDAS RESPECTO A LOS COBROS QUE LES HACE LA CFE, ES DECIR, SI PIENSAN O CREEN QUE LES ESTAN COBRANDO DE MAS, POR FAVOR CONTESTAR ESTA PREGUNTA LO MAS CLARO POSIBLE, SOLO SEÑALANDO:
a)	"SI, CREEMOS QUE NOS COBRAN DE MAS" 
b)	"ESTAMOS CONFORMES CON EL COBRO QUE NOS HACE LA C.F.E."
12.	CONSIDERAN NECESARIO REALIZAR UN ESTUDIO PARA DETERMINAR Y CONOCER LA SITUACION REAL EN QUE SE ENCUENTRAN SUS SERVICIOS DE ALUMBRADO PUBLICO Y SABER CUANTO ES LO QUE REALMENTE DEBEN PAGAR?
13.	ACEPTARIAN USTEDES SOLICITAR EL APOYO AL  GOBIERNO DEL ESTADO PARA FINANCIAR UN ESTUDIO PROFESIONAL DE SUS SERVICIOS DE ALUMBRADO PUBLICO PARA RECUPERAR POSIBLES COBROS INDEBIDOS E INCREMENTAR EL DERECHO DE ALUMBRADO PUBLICO, DE QUE EL GOBIERNO DEL ESTADO LLEVE A CABO LAS NEGOCIACIONES ANTE LA CFE PARA LA RECUPERACION DE COBROS INDEBIDOS?
ANEXO   LOS FORMATOS CORRESPONDIENTES PARA EL CASO DE QUE LO CONSIDERE NECESARIO, DE NO CONSIDERARLO NECESARIO PORQUE TIENEN YA SU FORMATO CORRESPONDIENTE SOLO LES SOLICITAMOS SE CONSIDERE EL TOTAL DE LA INFORMACION SOLICITADA.
</t>
  </si>
  <si>
    <t xml:space="preserve">Por medio de la presente plataforma solicito proporcionar la siguiente información: En respuesta a la Por medio de la presente plataforma solicito proporcionar la siguiente información: En respuesta a la contestación de la solicitud de folio 241229722000052, quien realizo los trabajos y de cuanto fue el gasto erogado.
Así mismo porque lo permitió el Municipio teniendo en conocimiento que es patrimonio. 
 quien realizo los trabajos y de cuanto fue el gasto erogado.
Así mismo porque lo permitió el Municipio teniendo en conocimiento que es patrimonio. 
</t>
  </si>
  <si>
    <t xml:space="preserve">Solicito:
Por medio de la presente plataforma solicito proporcionar la siguiente información: ficha de depósito de la aportación de los beneficiarios de semilla de sorgo del año 2022, en la cual aparezca nombre y cantidad solicitada por beneficiario.
El nombre no hace identificable a una persona por lo cual es información pública. 
</t>
  </si>
  <si>
    <t>Se adjunta archivo con detalle de la solicitud.</t>
  </si>
  <si>
    <t xml:space="preserve">solicito se me informe que gestiones personales ha realizado en beneficio de cada una de sus comisiones desarrollo rural, asuntos indígenas, unidad de transparencia.
cuales son los recursos o beneficios que ha bajado para el departamento de desarrollo rural 
cuales son los recursos y beneficios que ha gestionado para asuntos indígenas 
que recursos y beneficios ha gestionado para la unidad de transparencia
que acciones ha realizado en conjunto con el departamento de desarrollo social para evitar el abigeato 
que talleres o capacitaciones a tomado en el tema de transparencia y de ser el caso afirmativo propriconarme copia de la constancia recibida 
</t>
  </si>
  <si>
    <t xml:space="preserve">Solicito:
Por medio de la presente plataforma solicito proporcionar la siguiente información: Copia de oficio de la autorización de la instancia correspondiente para llevar a cabo los trabajos de remodelación en la ex hacienda de la comunidad de Amoladeras. 
</t>
  </si>
  <si>
    <t>BUENO</t>
  </si>
  <si>
    <t>DESECHADA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</si>
</sst>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3" xfId="0" applyBorder="1" applyAlignment="1">
      <alignment horizontal="center"/>
    </xf>
    <xf numFmtId="0" fontId="0" fillId="0" borderId="3" xfId="0" applyBorder="1"/>
    <xf numFmtId="0" fontId="6" fillId="0" borderId="3" xfId="0" applyFont="1" applyBorder="1"/>
    <xf numFmtId="0" fontId="7" fillId="6" borderId="3" xfId="0" applyFont="1" applyFill="1" applyBorder="1" applyAlignment="1">
      <alignment horizontal="center"/>
    </xf>
    <xf numFmtId="0" fontId="7" fillId="6" borderId="3" xfId="0" quotePrefix="1" applyFont="1" applyFill="1" applyBorder="1"/>
    <xf numFmtId="14" fontId="7" fillId="6" borderId="3" xfId="0" applyNumberFormat="1" applyFont="1" applyFill="1" applyBorder="1" applyAlignment="1">
      <alignment horizontal="center"/>
    </xf>
    <xf numFmtId="0" fontId="7" fillId="6" borderId="3" xfId="0" applyFont="1" applyFill="1" applyBorder="1"/>
    <xf numFmtId="164" fontId="7" fillId="6" borderId="3" xfId="0" applyNumberFormat="1" applyFont="1" applyFill="1"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heetViews>
  <sheetFormatPr baseColWidth="10" defaultColWidth="9.140625" defaultRowHeight="12.75" x14ac:dyDescent="0.2"/>
  <cols>
    <col min="1" max="1" width="17.42578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5" t="s">
        <v>25</v>
      </c>
      <c r="D1" s="46"/>
      <c r="F1" s="3" t="s">
        <v>26</v>
      </c>
      <c r="G1" s="9" t="s">
        <v>27</v>
      </c>
      <c r="H1" s="8">
        <f>COUNTIF(Formato!$L$10:$L$44,B1)</f>
        <v>7</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6</v>
      </c>
      <c r="I2" s="47" t="s">
        <v>30</v>
      </c>
      <c r="J2" s="48"/>
      <c r="K2" s="48"/>
      <c r="L2" s="48"/>
    </row>
    <row r="3" spans="1:16" ht="18.75" thickBot="1" x14ac:dyDescent="0.25">
      <c r="A3" s="3" t="s">
        <v>31</v>
      </c>
      <c r="B3" s="21">
        <v>2023</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51" t="s">
        <v>73</v>
      </c>
      <c r="B10" s="52" t="s">
        <v>84</v>
      </c>
      <c r="C10" s="51" t="s">
        <v>74</v>
      </c>
      <c r="D10" s="51" t="s">
        <v>95</v>
      </c>
      <c r="E10" s="53" t="s">
        <v>21</v>
      </c>
      <c r="F10" s="54"/>
      <c r="G10" s="55"/>
      <c r="H10" s="29"/>
      <c r="I10" s="30"/>
      <c r="J10" s="30"/>
      <c r="K10" s="30"/>
      <c r="L10" s="5">
        <f>IF(Formato!$C10&lt;&gt;"",MONTH(C10),"")</f>
        <v>2</v>
      </c>
      <c r="M10" s="6" t="str">
        <f>IF(Formato!$G10&lt;&gt;"",MONTH(G10),"")</f>
        <v/>
      </c>
      <c r="P10" s="11"/>
    </row>
    <row r="11" spans="1:16" ht="15" x14ac:dyDescent="0.2">
      <c r="A11" s="51" t="s">
        <v>72</v>
      </c>
      <c r="B11" s="52" t="s">
        <v>85</v>
      </c>
      <c r="C11" s="51" t="s">
        <v>75</v>
      </c>
      <c r="D11" s="51" t="s">
        <v>96</v>
      </c>
      <c r="E11" s="53" t="s">
        <v>21</v>
      </c>
      <c r="F11" s="56"/>
      <c r="G11" s="55"/>
      <c r="H11" s="29"/>
      <c r="I11" s="30"/>
      <c r="J11" s="30"/>
      <c r="K11" s="30"/>
      <c r="L11" s="5">
        <f>IF(Formato!$C11&lt;&gt;"",MONTH(C11),"")</f>
        <v>2</v>
      </c>
      <c r="M11" s="6" t="str">
        <f>IF(Formato!$G11&lt;&gt;"",MONTH(G11),"")</f>
        <v/>
      </c>
      <c r="P11" s="11"/>
    </row>
    <row r="12" spans="1:16" ht="15" x14ac:dyDescent="0.2">
      <c r="A12" s="51" t="s">
        <v>71</v>
      </c>
      <c r="B12" s="52" t="s">
        <v>85</v>
      </c>
      <c r="C12" s="51" t="s">
        <v>76</v>
      </c>
      <c r="D12" s="51" t="s">
        <v>97</v>
      </c>
      <c r="E12" s="53" t="s">
        <v>21</v>
      </c>
      <c r="F12" s="56"/>
      <c r="G12" s="55"/>
      <c r="H12" s="29"/>
      <c r="I12" s="30"/>
      <c r="J12" s="30"/>
      <c r="K12" s="30"/>
      <c r="L12" s="5">
        <f>IF(Formato!$C12&lt;&gt;"",MONTH(C12),"")</f>
        <v>1</v>
      </c>
      <c r="M12" s="6" t="str">
        <f>IF(Formato!$G12&lt;&gt;"",MONTH(G12),"")</f>
        <v/>
      </c>
      <c r="P12" s="11"/>
    </row>
    <row r="13" spans="1:16" ht="15" x14ac:dyDescent="0.2">
      <c r="A13" s="51" t="s">
        <v>70</v>
      </c>
      <c r="B13" s="52" t="s">
        <v>86</v>
      </c>
      <c r="C13" s="51" t="s">
        <v>77</v>
      </c>
      <c r="D13" s="51" t="s">
        <v>98</v>
      </c>
      <c r="E13" s="53" t="s">
        <v>22</v>
      </c>
      <c r="F13" s="56"/>
      <c r="G13" s="55"/>
      <c r="H13" s="29"/>
      <c r="I13" s="30"/>
      <c r="J13" s="30"/>
      <c r="K13" s="30"/>
      <c r="L13" s="5">
        <f>IF(Formato!$C13&lt;&gt;"",MONTH(C13),"")</f>
        <v>1</v>
      </c>
      <c r="M13" s="6" t="str">
        <f>IF(Formato!$G13&lt;&gt;"",MONTH(G13),"")</f>
        <v/>
      </c>
    </row>
    <row r="14" spans="1:16" ht="15" x14ac:dyDescent="0.2">
      <c r="A14" s="51" t="s">
        <v>69</v>
      </c>
      <c r="B14" s="52" t="s">
        <v>87</v>
      </c>
      <c r="C14" s="51" t="s">
        <v>78</v>
      </c>
      <c r="D14" s="51" t="s">
        <v>99</v>
      </c>
      <c r="E14" s="53" t="s">
        <v>22</v>
      </c>
      <c r="F14" s="56" t="s">
        <v>59</v>
      </c>
      <c r="G14" s="55"/>
      <c r="H14" s="29"/>
      <c r="I14" s="30"/>
      <c r="J14" s="30"/>
      <c r="K14" s="30"/>
      <c r="L14" s="5">
        <f>IF(Formato!$C14&lt;&gt;"",MONTH(C14),"")</f>
        <v>1</v>
      </c>
      <c r="M14" s="6" t="str">
        <f>IF(Formato!$G14&lt;&gt;"",MONTH(G14),"")</f>
        <v/>
      </c>
    </row>
    <row r="15" spans="1:16" ht="15" x14ac:dyDescent="0.2">
      <c r="A15" s="51" t="s">
        <v>68</v>
      </c>
      <c r="B15" s="52" t="s">
        <v>88</v>
      </c>
      <c r="C15" s="51" t="s">
        <v>79</v>
      </c>
      <c r="D15" s="51" t="s">
        <v>100</v>
      </c>
      <c r="E15" s="53" t="s">
        <v>23</v>
      </c>
      <c r="F15" s="56" t="s">
        <v>59</v>
      </c>
      <c r="G15" s="55">
        <v>44956</v>
      </c>
      <c r="H15" s="29" t="s">
        <v>107</v>
      </c>
      <c r="I15" s="30">
        <v>0</v>
      </c>
      <c r="J15" s="30" t="s">
        <v>49</v>
      </c>
      <c r="K15" s="30">
        <v>0</v>
      </c>
      <c r="L15" s="5">
        <f>IF(Formato!$C15&lt;&gt;"",MONTH(C15),"")</f>
        <v>1</v>
      </c>
      <c r="M15" s="6">
        <f>IF(Formato!$G15&lt;&gt;"",MONTH(G15),"")</f>
        <v>1</v>
      </c>
    </row>
    <row r="16" spans="1:16" ht="15" x14ac:dyDescent="0.2">
      <c r="A16" s="51" t="s">
        <v>67</v>
      </c>
      <c r="B16" s="52" t="s">
        <v>89</v>
      </c>
      <c r="C16" s="51" t="s">
        <v>80</v>
      </c>
      <c r="D16" s="51" t="s">
        <v>101</v>
      </c>
      <c r="E16" s="53" t="s">
        <v>23</v>
      </c>
      <c r="F16" s="56" t="s">
        <v>59</v>
      </c>
      <c r="G16" s="55">
        <v>44950</v>
      </c>
      <c r="H16" s="29" t="s">
        <v>107</v>
      </c>
      <c r="I16" s="30">
        <v>0</v>
      </c>
      <c r="J16" s="30" t="s">
        <v>49</v>
      </c>
      <c r="K16" s="30">
        <v>0</v>
      </c>
      <c r="L16" s="5">
        <f>IF(Formato!$C16&lt;&gt;"",MONTH(C16),"")</f>
        <v>1</v>
      </c>
      <c r="M16" s="6">
        <f>IF(Formato!$G16&lt;&gt;"",MONTH(G16),"")</f>
        <v>1</v>
      </c>
    </row>
    <row r="17" spans="1:13" ht="15" x14ac:dyDescent="0.2">
      <c r="A17" s="51" t="s">
        <v>65</v>
      </c>
      <c r="B17" s="52" t="s">
        <v>90</v>
      </c>
      <c r="C17" s="51" t="s">
        <v>81</v>
      </c>
      <c r="D17" s="51" t="s">
        <v>102</v>
      </c>
      <c r="E17" s="53" t="s">
        <v>23</v>
      </c>
      <c r="F17" s="56" t="s">
        <v>59</v>
      </c>
      <c r="G17" s="55">
        <v>44949</v>
      </c>
      <c r="H17" s="29" t="s">
        <v>107</v>
      </c>
      <c r="I17" s="30">
        <v>0</v>
      </c>
      <c r="J17" s="30" t="s">
        <v>49</v>
      </c>
      <c r="K17" s="30">
        <v>0</v>
      </c>
      <c r="L17" s="5">
        <f>IF(Formato!$C17&lt;&gt;"",MONTH(C17),"")</f>
        <v>1</v>
      </c>
      <c r="M17" s="6">
        <f>IF(Formato!$G17&lt;&gt;"",MONTH(G17),"")</f>
        <v>1</v>
      </c>
    </row>
    <row r="18" spans="1:13" ht="15" x14ac:dyDescent="0.2">
      <c r="A18" s="51" t="s">
        <v>66</v>
      </c>
      <c r="B18" s="52" t="s">
        <v>90</v>
      </c>
      <c r="C18" s="51" t="s">
        <v>81</v>
      </c>
      <c r="D18" s="51" t="s">
        <v>103</v>
      </c>
      <c r="E18" s="53" t="s">
        <v>23</v>
      </c>
      <c r="F18" s="56" t="s">
        <v>59</v>
      </c>
      <c r="G18" s="55">
        <v>44950</v>
      </c>
      <c r="H18" s="29" t="s">
        <v>107</v>
      </c>
      <c r="I18" s="30">
        <v>0</v>
      </c>
      <c r="J18" s="30" t="s">
        <v>49</v>
      </c>
      <c r="K18" s="30">
        <v>0</v>
      </c>
      <c r="L18" s="5">
        <f>IF(Formato!$C18&lt;&gt;"",MONTH(C18),"")</f>
        <v>1</v>
      </c>
      <c r="M18" s="6">
        <f>IF(Formato!$G18&lt;&gt;"",MONTH(G18),"")</f>
        <v>1</v>
      </c>
    </row>
    <row r="19" spans="1:13" ht="15" x14ac:dyDescent="0.2">
      <c r="A19" s="51" t="s">
        <v>63</v>
      </c>
      <c r="B19" s="52" t="s">
        <v>91</v>
      </c>
      <c r="C19" s="51" t="s">
        <v>82</v>
      </c>
      <c r="D19" s="51" t="s">
        <v>104</v>
      </c>
      <c r="E19" s="53" t="s">
        <v>23</v>
      </c>
      <c r="F19" s="56" t="s">
        <v>59</v>
      </c>
      <c r="G19" s="55">
        <v>44944</v>
      </c>
      <c r="H19" s="29" t="s">
        <v>107</v>
      </c>
      <c r="I19" s="30">
        <v>0</v>
      </c>
      <c r="J19" s="30" t="s">
        <v>49</v>
      </c>
      <c r="K19" s="30">
        <v>0</v>
      </c>
      <c r="L19" s="5">
        <f>IF(Formato!$C19&lt;&gt;"",MONTH(C19),"")</f>
        <v>12</v>
      </c>
      <c r="M19" s="6" t="e">
        <f>IF(Formato!#REF!&lt;&gt;"",MONTH(#REF!),"")</f>
        <v>#REF!</v>
      </c>
    </row>
    <row r="20" spans="1:13" ht="15" x14ac:dyDescent="0.2">
      <c r="A20" s="51" t="s">
        <v>64</v>
      </c>
      <c r="B20" s="52" t="s">
        <v>92</v>
      </c>
      <c r="C20" s="51" t="s">
        <v>83</v>
      </c>
      <c r="D20" s="51" t="s">
        <v>105</v>
      </c>
      <c r="E20" s="53" t="s">
        <v>23</v>
      </c>
      <c r="F20" s="56" t="s">
        <v>14</v>
      </c>
      <c r="G20" s="57">
        <v>44937</v>
      </c>
      <c r="H20" s="29" t="s">
        <v>108</v>
      </c>
      <c r="I20" s="30">
        <v>0</v>
      </c>
      <c r="J20" s="30" t="s">
        <v>49</v>
      </c>
      <c r="K20" s="30">
        <v>0</v>
      </c>
      <c r="L20" s="5">
        <f>IF(Formato!$C20&lt;&gt;"",MONTH(C20),"")</f>
        <v>12</v>
      </c>
      <c r="M20" s="6">
        <f>IF(Formato!$G19&lt;&gt;"",MONTH(G19),"")</f>
        <v>1</v>
      </c>
    </row>
    <row r="21" spans="1:13" ht="15" x14ac:dyDescent="0.2">
      <c r="A21" s="50" t="s">
        <v>93</v>
      </c>
      <c r="B21" s="53" t="s">
        <v>90</v>
      </c>
      <c r="C21" s="50" t="s">
        <v>94</v>
      </c>
      <c r="D21" s="51" t="s">
        <v>106</v>
      </c>
      <c r="E21" s="53" t="s">
        <v>23</v>
      </c>
      <c r="F21" s="56" t="s">
        <v>59</v>
      </c>
      <c r="G21" s="55">
        <v>44931</v>
      </c>
      <c r="H21" s="29" t="s">
        <v>107</v>
      </c>
      <c r="I21" s="30">
        <v>0</v>
      </c>
      <c r="J21" s="30" t="s">
        <v>49</v>
      </c>
      <c r="K21" s="30">
        <v>0</v>
      </c>
      <c r="L21" s="5">
        <f>IF(Formato!$C21&lt;&gt;"",MONTH(C21),"")</f>
        <v>12</v>
      </c>
      <c r="M21" s="6">
        <f>IF(Formato!$G21&lt;&gt;"",MONTH(G21),"")</f>
        <v>1</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2023-02-10T22:55:18Z</dcterms:modified>
</cp:coreProperties>
</file>