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2022\UT\Articulo 84\18LTAIPSLPA84FXVIII\11NOVIEMBRE\HIPERVINCULOS\"/>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3" i="1" l="1"/>
  <c r="L14" i="1"/>
  <c r="L15" i="1"/>
  <c r="L16" i="1"/>
  <c r="L17" i="1"/>
  <c r="M13" i="1"/>
  <c r="M14" i="1"/>
  <c r="M15" i="1"/>
  <c r="M16" i="1"/>
  <c r="M17" i="1"/>
  <c r="L18" i="1"/>
  <c r="L19" i="1"/>
  <c r="L20" i="1"/>
  <c r="L21" i="1"/>
  <c r="L22" i="1"/>
  <c r="M18" i="1"/>
  <c r="M19" i="1"/>
  <c r="M20" i="1"/>
  <c r="M21" i="1"/>
  <c r="M22" i="1"/>
  <c r="L23" i="1"/>
  <c r="L24" i="1"/>
  <c r="L25" i="1"/>
  <c r="L26" i="1"/>
  <c r="L27" i="1"/>
  <c r="M23" i="1"/>
  <c r="M24" i="1"/>
  <c r="M25" i="1"/>
  <c r="M26" i="1"/>
  <c r="M27" i="1"/>
  <c r="L28" i="1"/>
  <c r="M28" i="1"/>
  <c r="L29" i="1"/>
  <c r="M29" i="1"/>
  <c r="L30" i="1"/>
  <c r="M30" i="1"/>
  <c r="L31" i="1"/>
  <c r="M31" i="1"/>
  <c r="L32" i="1"/>
  <c r="M32" i="1"/>
  <c r="B2" i="1" l="1"/>
  <c r="M10" i="1" l="1"/>
  <c r="M11" i="1"/>
  <c r="M12" i="1"/>
  <c r="M33" i="1"/>
  <c r="M34" i="1"/>
  <c r="L10" i="1"/>
  <c r="L11" i="1"/>
  <c r="L12" i="1"/>
  <c r="L33" i="1"/>
  <c r="L34" i="1"/>
  <c r="H1"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<sst xmlns="http://schemas.openxmlformats.org/spreadsheetml/2006/main" count="103" uniqueCount="84">
  <si>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</si>
  <si>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</si>
  <si>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</si>
  <si>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</si>
  <si>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</si>
  <si>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</si>
  <si>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</si>
  <si>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</si>
  <si>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</si>
  <si>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</si>
  <si>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</si>
  <si>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</si>
  <si>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</si>
  <si>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</si>
  <si>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</si>
  <si>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</si>
  <si>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</si>
  <si>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</si>
  <si>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</si>
  <si>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</si>
  <si>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</si>
  <si>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</si>
  <si>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</si>
  <si>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</si>
  <si>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</si>
  <si>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</si>
  <si>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</si>
  <si>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</si>
  <si>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</si>
  <si>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</si>
  <si>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</si>
  <si>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</si>
  <si>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</si>
  <si>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</si>
  <si>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</si>
  <si>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</si>
  <si>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</si>
  <si>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</si>
  <si>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</si>
  <si>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</si>
  <si>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</si>
  <si>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</si>
  <si>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</si>
  <si>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</si>
  <si>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</si>
  <si>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</si>
  <si>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</si>
  <si>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</si>
  <si>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</si>
  <si>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</si>
  <si>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</si>
  <si>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</si>
  <si>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</si>
  <si>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</si>
  <si>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</si>
  <si>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</si>
  <si>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</si>
  <si>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</si>
  <si>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</si>
  <si>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</si>
  <si>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</si>
  <si>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</si>
  <si>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</si>
  <si>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2404682220000034
</t>
  </si>
  <si>
    <t>Paula Ibarguen</t>
  </si>
  <si>
    <t>"Se informe sobre el número de defensores y defensoras públicas que actualmente laboran en dicha
autoridad. Se solicita que dicha información se desagregue en los siguientes rubros.
Sexo y/o género
Edad
Último grado de estudios
Se informe el número de defensoras y defensores que conocen lenguaje de señas o alguna lenguas
originaria. Dicha información se solicita se desagregue de la siguiente forma.
Número de defensores que conocen lenguaje de señas
Número de defensores que conocen alguna lengua originaria
Indicar qué lengua indígena conocen.
Lugar o lugares dónde aprendieron lenguaje de señas o lengua originaria
Se informe sobre el número de asuntos que ha atendido esa autoridad, durante el año 2021. Se solicita
que dicha información sea desagregada en los siguientes rubros:
Casos en materia penal
Cuántos de ellos han sido solo para orientación
Cuántos de ellos son asesorías
Cuántos de ellos se ha llevado la representación jurídica
Casos en materia civil
Cuántos de ellos han sido solo para orientación
Cuántos de ellos son asesorías
Cuántos de ellos se ha llevado la representación jurídica
Casos en materia administrativa Cuántos de ellos han sido solo para orientación
Cuántos de ellos son asesorías
Cuántos de ellos se ha llevado la representación jurídica
Casos en otras materias.
Materia
Cuántos de ellos han sido solo para orientación
Cuántos de ellos son asesorías
Cuántos de ellos se ha llevado la representación jurídica
Durante el 2021 ¿Cuántos casos se les ha asignado a las y los defensores públicos? Se solicita que
dicha información sea desagregada de la siguiente manera.
Casos para orientación
+ Número asignado a cada defensor y/o defensora
+ Materia
Casos para asesoría
+Número asignado a cada defensor y/o defensora
+Materia
Casos para representación jurídica
+Número asignado a cada defensor y/o defensora
+Materia
De enero de 2021 a la fecha de esta solicitud, se requiere que se precise ¿cuántos casos se encuentran
en trámite ante las instancias de procuración y administración de justicia? Se requiere que esa
información se desagregue en los siguientes rubros:
Materia
Número de casos por defensor o defensora pública
De los casos que ha atendido la defensoría durante 2021 se me informe el número y porcentaje que
corresponden a cada uno de los grupos en situación de vulnerabilidad vinculados con alguna de las
categorías sospechosas del artículo 1º constitucional.</t>
  </si>
  <si>
    <t>240468222000035</t>
  </si>
  <si>
    <t>Rocio</t>
  </si>
  <si>
    <t>"• Sueldo que perciben los Defensores Públicos (Desglosar categorías)
• Número de Defensores Públicos desglosados por sexo y edad en los años 2020, 2021 y 2022
• Número de Defensores Públicos adscritos por materia en los años 2020, 2021 y 2022
• Número de asuntos que atendieron durante el año 2021 desglosados por materia
• Número de casos promedio asignados por año a cada Defensor de acuerdo a su materia
• ¿Cuentan con un servicio profesional de carrera? En caso afirmativo, proporcionar la documentación
que lo regule (Ley, Reglamento, lineamientos de operación, estatutos, indicadores, etc)"</t>
  </si>
  <si>
    <t>240468222000036</t>
  </si>
  <si>
    <t>Aslhy Castellanos Franco</t>
  </si>
  <si>
    <t>“Cuál es el sueldo mínimo de un funcionario de la Defensoría Pública del Estado de San Luis Potosí”</t>
  </si>
  <si>
    <t>240468222000037</t>
  </si>
  <si>
    <t>Adolfo Gutierres Armendáriz</t>
  </si>
  <si>
    <t>Se proporciono la información solicitada</t>
  </si>
  <si>
    <t>240468222000038</t>
  </si>
  <si>
    <t>240468222000039</t>
  </si>
  <si>
    <t>Valeria Aidée Meléndez Quiñones</t>
  </si>
  <si>
    <t>"¿Cuál es la función especifica de la Defensoría Publica hacía la ciudadanía potosina?"</t>
  </si>
  <si>
    <t xml:space="preserve">"1. Se informe si esa autoridad cuenta con un sistema de acompañamiento, es decir, en un mecanismo
para favorecer el acceso a la justicia que brinde apoyo psicológico, información, orientación legal, que
ayude a la población a encausar cada caso a la autoridad competente, así como dar seguimiento a
trámites administrativos y procesos judiciales, por citar algunos.
2. Se informe si el acompañamiento jurídico/asesoramiento jurídico que se brinda por parte de esa
autoridad se realiza en todas las materias además de la materia penal. Adicionalmente se me
proporcione la siguiente información.
a. El asesoramiento jurídico en qué etapas del procedimiento se realiza
b. ¿A qué sector de la población está dirigido?
c. Desde el 2021, a cuántas personas se les brindó asesoramiento. Se solicita que esa información sea
desagregada en:
• Materia
• Etapa del procedimiento
• Tipo de asesoramiento
3. Se informe, del 100 % de asuntos que se han atendido desde el 2021, ¿cuántos llegaron a una
solución alternativa para dirimir la controversia? Se solicita que esa información sea desagregada de la
siguiente manera.
a. Tipo de solución alternativa
b. Materia
4. Se informe si cuenta con un sistema de justicia itinerante, es decir, un mecanismo que traslade
funciones fuera de sus oficinas sede con el objeto de acercar el servicio público a la población, orientar,
brindar información y agilizar trámites y procedimientos.
En caso afirmativo, se me informe:a. En dónde se encuentra regulado el procedimiento de justicia itinerante.
b. En qué lugares se ha realizado este mecanismo
5. Se informe si esa autoridad realiza campañas informativas de derechos. En caso afirmativo
especifique lo siguiente:
a. Naturaleza/Tipo de campaña
b. Espacio de difusión
c. Temporalidad de difusión
d. Público al que va dirigida
6. Se informe si esa autoridad realiza campañas educativas escolarizadas. En caso afirmativo
especifique lo siguiente:
e. Naturaleza/Tipo de campaña
f. Espacio de difusión
g. Temporalidad de difusión
h. Lugares en donde se han realizado
i. Hacia quienes van dirigidas
En función de lo solicitado y con fundamento por el artículo 154 de la LTAIPSLP y 131 de la LGTAIP
solicito se turne mi petición al área competente que cuente con la información requerida, con la finalidad
de que realicen una búsqueda exhaustiva y razonable de la información solicitada."
</t>
  </si>
  <si>
    <t>"¿Cuántas vacantes y que puestos tienen en la actualidad?
En caso negativo, ¿cada cuánto tiempo se abren las vacantes?
¿Cada cuánto tiempo se tienen convocatorias para postular en caso de alguna vacante?
¿Qué tipo de perfiles son los que más se postulan?
¿Porque medios pueden se postular o consultar las convocatorias?
¿Cuál sería un número aproximado de candidatos a trabajos, admitidos al año?
¿En la actualidad cual es el número de empleados en áreas administrativas y cuál es el número de
empleados en representación jurídica de menores, mujeres y hombres?
¿Entre que rangos de edad cuentan los trabajadores activos?
¿Hasta que edad o límite de años trabajando se tiene permitido laborar después de cumplir los años para
obtener su jubilación?
¿Con qué estudios cuenta la persona de mayor jerarquía y cuales la de menor jerarquía?"</t>
  </si>
  <si>
    <t xml:space="preserve">Se proporciono parcialmente la información solicitada y se le indicó al peticionario  la fuente, el lugar y la forma en que  puede consultar, reproducir o adquirir el resto de la información </t>
  </si>
  <si>
    <t>Se proporcionó al peticionario la fuente, el lugar y la forma en que  puede consultar, reproducir o adquirir la información solicitada</t>
  </si>
  <si>
    <t>Se orientó al peticionario hacia el sujeto obligado competente y se le proporciono la fuente, el lugar y la forma en que  puede consultar, reproducir o adquirir el resto de la información solicitada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</si>
</sst>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quotePrefix="1" applyFont="1" applyFill="1" applyAlignment="1">
      <alignment horizontal="center"/>
    </xf>
    <xf numFmtId="0" fontId="7" fillId="6" borderId="0" xfId="0" applyFont="1" applyFill="1" applyAlignment="1"/>
    <xf numFmtId="0" fontId="7" fillId="6" borderId="0" xfId="0" applyFont="1" applyFill="1" applyAlignment="1">
      <alignment vertical="center"/>
    </xf>
    <xf numFmtId="0" fontId="7" fillId="6" borderId="0" xfId="0" applyFont="1" applyFill="1" applyAlignment="1">
      <alignment horizontal="left"/>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0" xfId="0" applyNumberFormat="1" applyFont="1" applyFill="1" applyAlignment="1">
      <alignment horizontal="left"/>
    </xf>
    <xf numFmtId="0" fontId="18" fillId="6" borderId="0" xfId="0" quotePrefix="1" applyFont="1" applyFill="1" applyAlignment="1">
      <alignment horizontal="center"/>
    </xf>
    <xf numFmtId="0" fontId="18" fillId="6" borderId="0" xfId="0" applyFont="1" applyFill="1" applyAlignment="1">
      <alignment horizontal="left"/>
    </xf>
    <xf numFmtId="0" fontId="18" fillId="6" borderId="0" xfId="0" applyFont="1" applyFill="1" applyAlignment="1"/>
    <xf numFmtId="0" fontId="18"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7" t="s">
        <v>2</v>
      </c>
      <c r="D1" s="57"/>
      <c r="E1" s="57"/>
    </row>
    <row r="2" spans="1:5" ht="85.5" customHeight="1" x14ac:dyDescent="0.2">
      <c r="A2" s="14">
        <v>34</v>
      </c>
      <c r="B2" s="14" t="s">
        <v>3</v>
      </c>
      <c r="C2" s="56" t="s">
        <v>4</v>
      </c>
      <c r="D2" s="56"/>
      <c r="E2" s="56"/>
    </row>
    <row r="3" spans="1:5" ht="64.5" customHeight="1" x14ac:dyDescent="0.2">
      <c r="A3" s="14">
        <v>54</v>
      </c>
      <c r="B3" s="14" t="s">
        <v>5</v>
      </c>
      <c r="C3" s="56" t="s">
        <v>6</v>
      </c>
      <c r="D3" s="56"/>
      <c r="E3" s="56"/>
    </row>
    <row r="4" spans="1:5" ht="69" customHeight="1" x14ac:dyDescent="0.2">
      <c r="A4" s="14">
        <v>54</v>
      </c>
      <c r="B4" s="14" t="s">
        <v>7</v>
      </c>
      <c r="C4" s="56" t="s">
        <v>8</v>
      </c>
      <c r="D4" s="56"/>
      <c r="E4" s="56"/>
    </row>
    <row r="10" spans="1:5" ht="15.75" x14ac:dyDescent="0.2">
      <c r="B10" s="55" t="s">
        <v>46</v>
      </c>
      <c r="C10" s="5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5" t="s">
        <v>45</v>
      </c>
      <c r="C26" s="5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5" t="s">
        <v>47</v>
      </c>
      <c r="C34" s="5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8"/>
  <sheetViews>
    <sheetView showGridLines="0" tabSelected="1" zoomScale="90" zoomScaleNormal="90" workbookViewId="0">
      <selection activeCell="H3" sqref="H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11</v>
      </c>
      <c r="C1" s="60" t="s">
        <v>25</v>
      </c>
      <c r="D1" s="61"/>
      <c r="F1" s="3" t="s">
        <v>26</v>
      </c>
      <c r="G1" s="9" t="s">
        <v>27</v>
      </c>
      <c r="H1" s="8">
        <f>COUNTIF(Formato!$L$10:$L$34,B1)</f>
        <v>5</v>
      </c>
      <c r="I1" s="62" t="s">
        <v>28</v>
      </c>
      <c r="J1" s="63"/>
      <c r="K1" s="63"/>
      <c r="L1" s="63"/>
    </row>
    <row r="2" spans="1:14" ht="29.25" customHeight="1" thickBot="1" x14ac:dyDescent="0.25">
      <c r="B2" s="22" t="str">
        <f>IF(B1&gt;0, CHOOSE(B1,"Enero", "Febrero", "Marzo", "Abril", "Mayo", "Junio", "Julio", "Agosto","Septiembre","Octubre","Noviembre","Diciembre"),"Escriba arriba número de mes a reportar")</f>
        <v>Noviembre</v>
      </c>
      <c r="F2" s="4"/>
      <c r="G2" s="10" t="s">
        <v>29</v>
      </c>
      <c r="H2" s="8">
        <v>4</v>
      </c>
      <c r="I2" s="62" t="s">
        <v>30</v>
      </c>
      <c r="J2" s="63"/>
      <c r="K2" s="63"/>
      <c r="L2" s="63"/>
    </row>
    <row r="3" spans="1:14" ht="18.75" thickBot="1" x14ac:dyDescent="0.25">
      <c r="A3" s="3" t="s">
        <v>31</v>
      </c>
      <c r="B3" s="21">
        <v>2022</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59" t="s">
        <v>35</v>
      </c>
      <c r="B6" s="59"/>
      <c r="C6" s="59"/>
      <c r="D6" s="59"/>
      <c r="E6" s="59"/>
      <c r="F6" s="59"/>
      <c r="G6" s="59"/>
      <c r="H6" s="59"/>
      <c r="I6" s="59"/>
    </row>
    <row r="7" spans="1:14" x14ac:dyDescent="0.2">
      <c r="D7" s="64" t="s">
        <v>62</v>
      </c>
      <c r="E7" s="64"/>
      <c r="F7" s="64"/>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t="s">
        <v>63</v>
      </c>
      <c r="B10" s="42" t="s">
        <v>64</v>
      </c>
      <c r="C10" s="29">
        <v>44861</v>
      </c>
      <c r="D10" s="41" t="s">
        <v>65</v>
      </c>
      <c r="E10" s="28" t="s">
        <v>23</v>
      </c>
      <c r="F10" s="30" t="s">
        <v>18</v>
      </c>
      <c r="G10" s="29">
        <v>44879</v>
      </c>
      <c r="H10" s="50" t="s">
        <v>74</v>
      </c>
      <c r="I10" s="30">
        <v>0</v>
      </c>
      <c r="J10" s="30" t="s">
        <v>49</v>
      </c>
      <c r="K10" s="30">
        <v>0</v>
      </c>
      <c r="L10" s="5">
        <f>IF(Formato!$C10&lt;&gt;"",MONTH(C10),"")</f>
        <v>10</v>
      </c>
      <c r="M10" s="6">
        <f>IF(Formato!$G10&lt;&gt;"",MONTH(G10),"")</f>
        <v>11</v>
      </c>
    </row>
    <row r="11" spans="1:14" ht="15" x14ac:dyDescent="0.2">
      <c r="A11" s="40" t="s">
        <v>66</v>
      </c>
      <c r="B11" s="43" t="s">
        <v>67</v>
      </c>
      <c r="C11" s="29">
        <v>44869</v>
      </c>
      <c r="D11" s="41" t="s">
        <v>68</v>
      </c>
      <c r="E11" s="28" t="s">
        <v>23</v>
      </c>
      <c r="F11" s="30" t="s">
        <v>18</v>
      </c>
      <c r="G11" s="29">
        <v>44883</v>
      </c>
      <c r="H11" s="50" t="s">
        <v>81</v>
      </c>
      <c r="I11" s="30">
        <v>0</v>
      </c>
      <c r="J11" s="30" t="s">
        <v>49</v>
      </c>
      <c r="K11" s="30">
        <v>0</v>
      </c>
      <c r="L11" s="5">
        <f>IF(Formato!$C11&lt;&gt;"",MONTH(C11),"")</f>
        <v>11</v>
      </c>
      <c r="M11" s="6" t="e">
        <f>IF(Formato!$H11&lt;&gt;"",MONTH(H11),"")</f>
        <v>#VALUE!</v>
      </c>
    </row>
    <row r="12" spans="1:14" ht="15" x14ac:dyDescent="0.2">
      <c r="A12" s="40" t="s">
        <v>69</v>
      </c>
      <c r="B12" s="43" t="s">
        <v>70</v>
      </c>
      <c r="C12" s="29">
        <v>44872</v>
      </c>
      <c r="D12" s="30" t="s">
        <v>71</v>
      </c>
      <c r="E12" s="28" t="s">
        <v>23</v>
      </c>
      <c r="F12" s="30" t="s">
        <v>17</v>
      </c>
      <c r="G12" s="29">
        <v>44879</v>
      </c>
      <c r="H12" s="50" t="s">
        <v>82</v>
      </c>
      <c r="I12" s="30">
        <v>0</v>
      </c>
      <c r="J12" s="30" t="s">
        <v>49</v>
      </c>
      <c r="K12" s="30">
        <v>0</v>
      </c>
      <c r="L12" s="5">
        <f>IF(Formato!$C12&lt;&gt;"",MONTH(C12),"")</f>
        <v>11</v>
      </c>
      <c r="M12" s="6">
        <f>IF(Formato!$G12&lt;&gt;"",MONTH(G12),"")</f>
        <v>11</v>
      </c>
    </row>
    <row r="13" spans="1:14" ht="15" x14ac:dyDescent="0.2">
      <c r="A13" s="51" t="s">
        <v>72</v>
      </c>
      <c r="B13" s="52" t="s">
        <v>73</v>
      </c>
      <c r="C13" s="29">
        <v>44880</v>
      </c>
      <c r="D13" s="53" t="s">
        <v>80</v>
      </c>
      <c r="E13" s="44" t="s">
        <v>23</v>
      </c>
      <c r="F13" s="46" t="s">
        <v>16</v>
      </c>
      <c r="G13" s="29">
        <v>44883</v>
      </c>
      <c r="H13" s="50" t="s">
        <v>83</v>
      </c>
      <c r="I13" s="30">
        <v>0</v>
      </c>
      <c r="J13" s="30" t="s">
        <v>49</v>
      </c>
      <c r="K13" s="30">
        <v>0</v>
      </c>
      <c r="L13" s="48">
        <f>IF(Formato!$C13&lt;&gt;"",MONTH(C13),"")</f>
        <v>11</v>
      </c>
      <c r="M13" s="49">
        <f>IF(Formato!$G13&lt;&gt;"",MONTH(G13),"")</f>
        <v>11</v>
      </c>
    </row>
    <row r="14" spans="1:14" ht="15" x14ac:dyDescent="0.2">
      <c r="A14" s="51" t="s">
        <v>75</v>
      </c>
      <c r="B14" s="52" t="s">
        <v>64</v>
      </c>
      <c r="C14" s="29">
        <v>44887</v>
      </c>
      <c r="D14" s="53" t="s">
        <v>79</v>
      </c>
      <c r="E14" s="44" t="s">
        <v>22</v>
      </c>
      <c r="F14" s="46"/>
      <c r="G14" s="45"/>
      <c r="H14" s="47"/>
      <c r="I14" s="46"/>
      <c r="J14" s="46"/>
      <c r="K14" s="30"/>
      <c r="L14" s="48">
        <f>IF(Formato!$C14&lt;&gt;"",MONTH(C14),"")</f>
        <v>11</v>
      </c>
      <c r="M14" s="49" t="str">
        <f>IF(Formato!$G14&lt;&gt;"",MONTH(G14),"")</f>
        <v/>
      </c>
    </row>
    <row r="15" spans="1:14" ht="15" x14ac:dyDescent="0.2">
      <c r="A15" s="51" t="s">
        <v>76</v>
      </c>
      <c r="B15" s="52" t="s">
        <v>77</v>
      </c>
      <c r="C15" s="29">
        <v>44894</v>
      </c>
      <c r="D15" s="46" t="s">
        <v>78</v>
      </c>
      <c r="E15" s="44" t="s">
        <v>22</v>
      </c>
      <c r="F15" s="46"/>
      <c r="G15" s="45"/>
      <c r="H15" s="47"/>
      <c r="I15" s="46"/>
      <c r="J15" s="46"/>
      <c r="K15" s="30"/>
      <c r="L15" s="48">
        <f>IF(Formato!$C15&lt;&gt;"",MONTH(C15),"")</f>
        <v>11</v>
      </c>
      <c r="M15" s="49" t="str">
        <f>IF(Formato!$G15&lt;&gt;"",MONTH(G15),"")</f>
        <v/>
      </c>
    </row>
    <row r="16" spans="1:14" ht="15" x14ac:dyDescent="0.2">
      <c r="A16" s="44"/>
      <c r="B16" s="44"/>
      <c r="C16" s="45"/>
      <c r="D16" s="46"/>
      <c r="E16" s="44"/>
      <c r="F16" s="46"/>
      <c r="G16" s="45"/>
      <c r="H16" s="47"/>
      <c r="I16" s="46"/>
      <c r="J16" s="46"/>
      <c r="K16" s="30"/>
      <c r="L16" s="48" t="str">
        <f>IF(Formato!$C16&lt;&gt;"",MONTH(C16),"")</f>
        <v/>
      </c>
      <c r="M16" s="49" t="str">
        <f>IF(Formato!$G16&lt;&gt;"",MONTH(G16),"")</f>
        <v/>
      </c>
    </row>
    <row r="17" spans="1:13" ht="15" x14ac:dyDescent="0.2">
      <c r="A17" s="44"/>
      <c r="B17" s="44"/>
      <c r="C17" s="45"/>
      <c r="D17" s="46"/>
      <c r="E17" s="44"/>
      <c r="F17" s="54"/>
      <c r="G17" s="45"/>
      <c r="H17" s="47"/>
      <c r="I17" s="46"/>
      <c r="J17" s="46"/>
      <c r="K17" s="30"/>
      <c r="L17" s="48" t="str">
        <f>IF(Formato!$C17&lt;&gt;"",MONTH(C17),"")</f>
        <v/>
      </c>
      <c r="M17" s="49" t="str">
        <f>IF(Formato!$G17&lt;&gt;"",MONTH(G17),"")</f>
        <v/>
      </c>
    </row>
    <row r="18" spans="1:13" ht="15" x14ac:dyDescent="0.2">
      <c r="A18" s="44"/>
      <c r="B18" s="44"/>
      <c r="C18" s="45"/>
      <c r="D18" s="46"/>
      <c r="E18" s="44"/>
      <c r="F18" s="46"/>
      <c r="G18" s="45"/>
      <c r="H18" s="47"/>
      <c r="I18" s="46"/>
      <c r="J18" s="46"/>
      <c r="K18" s="30"/>
      <c r="L18" s="48" t="str">
        <f>IF(Formato!$C18&lt;&gt;"",MONTH(C18),"")</f>
        <v/>
      </c>
      <c r="M18" s="49" t="str">
        <f>IF(Formato!$G18&lt;&gt;"",MONTH(G18),"")</f>
        <v/>
      </c>
    </row>
    <row r="19" spans="1:13" ht="15" x14ac:dyDescent="0.2">
      <c r="A19" s="44"/>
      <c r="B19" s="44"/>
      <c r="C19" s="45"/>
      <c r="D19" s="46"/>
      <c r="E19" s="44"/>
      <c r="F19" s="46"/>
      <c r="G19" s="45"/>
      <c r="H19" s="47"/>
      <c r="I19" s="46"/>
      <c r="J19" s="46"/>
      <c r="K19" s="30"/>
      <c r="L19" s="48" t="str">
        <f>IF(Formato!$C19&lt;&gt;"",MONTH(C19),"")</f>
        <v/>
      </c>
      <c r="M19" s="49" t="str">
        <f>IF(Formato!$G19&lt;&gt;"",MONTH(G19),"")</f>
        <v/>
      </c>
    </row>
    <row r="20" spans="1:13" ht="15" x14ac:dyDescent="0.2">
      <c r="A20" s="44"/>
      <c r="B20" s="44"/>
      <c r="C20" s="45"/>
      <c r="D20" s="46"/>
      <c r="E20" s="44"/>
      <c r="F20" s="46"/>
      <c r="G20" s="45"/>
      <c r="H20" s="47"/>
      <c r="I20" s="46"/>
      <c r="J20" s="46"/>
      <c r="K20" s="30"/>
      <c r="L20" s="48" t="str">
        <f>IF(Formato!$C20&lt;&gt;"",MONTH(C20),"")</f>
        <v/>
      </c>
      <c r="M20" s="49" t="str">
        <f>IF(Formato!$G20&lt;&gt;"",MONTH(G20),"")</f>
        <v/>
      </c>
    </row>
    <row r="21" spans="1:13" ht="15" x14ac:dyDescent="0.2">
      <c r="A21" s="44"/>
      <c r="B21" s="44"/>
      <c r="C21" s="45"/>
      <c r="D21" s="46"/>
      <c r="E21" s="44"/>
      <c r="F21" s="46"/>
      <c r="G21" s="45"/>
      <c r="H21" s="47"/>
      <c r="I21" s="46"/>
      <c r="J21" s="46"/>
      <c r="K21" s="30"/>
      <c r="L21" s="48" t="str">
        <f>IF(Formato!$C21&lt;&gt;"",MONTH(C21),"")</f>
        <v/>
      </c>
      <c r="M21" s="49" t="str">
        <f>IF(Formato!$G21&lt;&gt;"",MONTH(G21),"")</f>
        <v/>
      </c>
    </row>
    <row r="22" spans="1:13" ht="15" x14ac:dyDescent="0.2">
      <c r="A22" s="44"/>
      <c r="B22" s="44"/>
      <c r="C22" s="45"/>
      <c r="D22" s="46"/>
      <c r="E22" s="44"/>
      <c r="F22" s="46"/>
      <c r="G22" s="45"/>
      <c r="H22" s="47"/>
      <c r="I22" s="46"/>
      <c r="J22" s="46"/>
      <c r="K22" s="30"/>
      <c r="L22" s="48" t="str">
        <f>IF(Formato!$C22&lt;&gt;"",MONTH(C22),"")</f>
        <v/>
      </c>
      <c r="M22" s="49" t="str">
        <f>IF(Formato!$G22&lt;&gt;"",MONTH(G22),"")</f>
        <v/>
      </c>
    </row>
    <row r="23" spans="1:13" ht="15" x14ac:dyDescent="0.2">
      <c r="A23" s="44"/>
      <c r="B23" s="44"/>
      <c r="C23" s="45"/>
      <c r="D23" s="46"/>
      <c r="E23" s="44"/>
      <c r="F23" s="46"/>
      <c r="G23" s="45"/>
      <c r="H23" s="47"/>
      <c r="I23" s="46"/>
      <c r="J23" s="46"/>
      <c r="K23" s="30"/>
      <c r="L23" s="48" t="str">
        <f>IF(Formato!$C23&lt;&gt;"",MONTH(C23),"")</f>
        <v/>
      </c>
      <c r="M23" s="49" t="str">
        <f>IF(Formato!$G23&lt;&gt;"",MONTH(G23),"")</f>
        <v/>
      </c>
    </row>
    <row r="24" spans="1:13" ht="15" x14ac:dyDescent="0.2">
      <c r="A24" s="44"/>
      <c r="B24" s="44"/>
      <c r="C24" s="45"/>
      <c r="D24" s="46"/>
      <c r="E24" s="44"/>
      <c r="F24" s="46"/>
      <c r="G24" s="45"/>
      <c r="H24" s="47"/>
      <c r="I24" s="46"/>
      <c r="J24" s="46"/>
      <c r="K24" s="30"/>
      <c r="L24" s="48" t="str">
        <f>IF(Formato!$C24&lt;&gt;"",MONTH(C24),"")</f>
        <v/>
      </c>
      <c r="M24" s="49" t="str">
        <f>IF(Formato!$G24&lt;&gt;"",MONTH(G24),"")</f>
        <v/>
      </c>
    </row>
    <row r="25" spans="1:13" ht="15" x14ac:dyDescent="0.2">
      <c r="A25" s="44"/>
      <c r="B25" s="44"/>
      <c r="C25" s="45"/>
      <c r="D25" s="46"/>
      <c r="E25" s="44"/>
      <c r="F25" s="46"/>
      <c r="G25" s="45"/>
      <c r="H25" s="47"/>
      <c r="I25" s="46"/>
      <c r="J25" s="46"/>
      <c r="K25" s="30"/>
      <c r="L25" s="48" t="str">
        <f>IF(Formato!$C25&lt;&gt;"",MONTH(C25),"")</f>
        <v/>
      </c>
      <c r="M25" s="49" t="str">
        <f>IF(Formato!$G25&lt;&gt;"",MONTH(G25),"")</f>
        <v/>
      </c>
    </row>
    <row r="26" spans="1:13" ht="15" x14ac:dyDescent="0.2">
      <c r="A26" s="44"/>
      <c r="B26" s="44"/>
      <c r="C26" s="45"/>
      <c r="D26" s="46"/>
      <c r="E26" s="44"/>
      <c r="F26" s="46"/>
      <c r="G26" s="45"/>
      <c r="H26" s="47"/>
      <c r="I26" s="46"/>
      <c r="J26" s="46"/>
      <c r="K26" s="30"/>
      <c r="L26" s="48" t="str">
        <f>IF(Formato!$C26&lt;&gt;"",MONTH(C26),"")</f>
        <v/>
      </c>
      <c r="M26" s="49" t="str">
        <f>IF(Formato!$G26&lt;&gt;"",MONTH(G26),"")</f>
        <v/>
      </c>
    </row>
    <row r="27" spans="1:13" ht="15" x14ac:dyDescent="0.2">
      <c r="A27" s="44"/>
      <c r="B27" s="44"/>
      <c r="C27" s="45"/>
      <c r="D27" s="46"/>
      <c r="E27" s="44"/>
      <c r="F27" s="46"/>
      <c r="G27" s="45"/>
      <c r="H27" s="47"/>
      <c r="I27" s="46"/>
      <c r="J27" s="46"/>
      <c r="K27" s="30"/>
      <c r="L27" s="48" t="str">
        <f>IF(Formato!$C27&lt;&gt;"",MONTH(C27),"")</f>
        <v/>
      </c>
      <c r="M27" s="49" t="str">
        <f>IF(Formato!$G27&lt;&gt;"",MONTH(G27),"")</f>
        <v/>
      </c>
    </row>
    <row r="28" spans="1:13" ht="15" x14ac:dyDescent="0.2">
      <c r="A28" s="44"/>
      <c r="B28" s="44"/>
      <c r="C28" s="45"/>
      <c r="D28" s="46"/>
      <c r="E28" s="44"/>
      <c r="F28" s="46"/>
      <c r="G28" s="45"/>
      <c r="H28" s="47"/>
      <c r="I28" s="46"/>
      <c r="J28" s="46"/>
      <c r="K28" s="30"/>
      <c r="L28" s="48" t="str">
        <f>IF(Formato!$C28&lt;&gt;"",MONTH(C28),"")</f>
        <v/>
      </c>
      <c r="M28" s="49" t="str">
        <f>IF(Formato!$G28&lt;&gt;"",MONTH(G28),"")</f>
        <v/>
      </c>
    </row>
    <row r="29" spans="1:13" ht="15" x14ac:dyDescent="0.2">
      <c r="A29" s="44"/>
      <c r="B29" s="44"/>
      <c r="C29" s="45"/>
      <c r="D29" s="46"/>
      <c r="E29" s="44"/>
      <c r="F29" s="46"/>
      <c r="G29" s="45"/>
      <c r="H29" s="47"/>
      <c r="I29" s="46"/>
      <c r="J29" s="46"/>
      <c r="K29" s="30"/>
      <c r="L29" s="48" t="str">
        <f>IF(Formato!$C29&lt;&gt;"",MONTH(C29),"")</f>
        <v/>
      </c>
      <c r="M29" s="49" t="str">
        <f>IF(Formato!$G29&lt;&gt;"",MONTH(G29),"")</f>
        <v/>
      </c>
    </row>
    <row r="30" spans="1:13" ht="15" x14ac:dyDescent="0.2">
      <c r="A30" s="44"/>
      <c r="B30" s="44"/>
      <c r="C30" s="45"/>
      <c r="D30" s="46"/>
      <c r="E30" s="44"/>
      <c r="F30" s="46"/>
      <c r="G30" s="45"/>
      <c r="H30" s="47"/>
      <c r="I30" s="46"/>
      <c r="J30" s="46"/>
      <c r="K30" s="30"/>
      <c r="L30" s="48" t="str">
        <f>IF(Formato!$C30&lt;&gt;"",MONTH(C30),"")</f>
        <v/>
      </c>
      <c r="M30" s="49" t="str">
        <f>IF(Formato!$G30&lt;&gt;"",MONTH(G30),"")</f>
        <v/>
      </c>
    </row>
    <row r="31" spans="1:13" ht="15" x14ac:dyDescent="0.2">
      <c r="A31" s="44"/>
      <c r="B31" s="44"/>
      <c r="C31" s="45"/>
      <c r="D31" s="46"/>
      <c r="E31" s="44"/>
      <c r="F31" s="46"/>
      <c r="G31" s="45"/>
      <c r="H31" s="47"/>
      <c r="I31" s="46"/>
      <c r="J31" s="46"/>
      <c r="K31" s="30"/>
      <c r="L31" s="48" t="str">
        <f>IF(Formato!$C31&lt;&gt;"",MONTH(C31),"")</f>
        <v/>
      </c>
      <c r="M31" s="49" t="str">
        <f>IF(Formato!$G31&lt;&gt;"",MONTH(G31),"")</f>
        <v/>
      </c>
    </row>
    <row r="32" spans="1:13" ht="15" x14ac:dyDescent="0.2">
      <c r="A32" s="44"/>
      <c r="B32" s="44"/>
      <c r="C32" s="45"/>
      <c r="D32" s="46"/>
      <c r="E32" s="44"/>
      <c r="F32" s="46"/>
      <c r="G32" s="45"/>
      <c r="H32" s="47"/>
      <c r="I32" s="46"/>
      <c r="J32" s="46"/>
      <c r="K32" s="30"/>
      <c r="L32" s="48" t="str">
        <f>IF(Formato!$C32&lt;&gt;"",MONTH(C32),"")</f>
        <v/>
      </c>
      <c r="M32" s="49"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18" t="str">
        <f>IF(Formato!$C34&lt;&gt;"",MONTH(C34),"")</f>
        <v/>
      </c>
      <c r="M34" s="19" t="str">
        <f>IF(Formato!$G34&lt;&gt;"",MONTH(G34),"")</f>
        <v/>
      </c>
    </row>
    <row r="36" spans="1:14" x14ac:dyDescent="0.2">
      <c r="B36" s="1"/>
      <c r="C36" s="1"/>
      <c r="D36" s="1"/>
      <c r="E36" s="1"/>
    </row>
    <row r="37" spans="1:14" x14ac:dyDescent="0.2">
      <c r="M37" s="20" t="s">
        <v>43</v>
      </c>
    </row>
    <row r="38" spans="1:14" ht="39.75" customHeight="1" x14ac:dyDescent="0.2">
      <c r="M38" s="58" t="s">
        <v>44</v>
      </c>
      <c r="N38" s="58"/>
    </row>
  </sheetData>
  <sheetProtection selectLockedCells="1"/>
  <mergeCells count="6">
    <mergeCell ref="M38:N3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UNIDAD_TRANSPARENCIA</cp:lastModifiedBy>
  <cp:revision/>
  <dcterms:created xsi:type="dcterms:W3CDTF">2017-10-19T22:18:57Z</dcterms:created>
  <dcterms:modified xsi:type="dcterms:W3CDTF">2022-12-06T16:39:51Z</dcterms:modified>
</cp:coreProperties>
</file>