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RED\OBLIGACIONES PUBLICAS\ARTICULO 84\2023\MARZO\"/>
    </mc:Choice>
  </mc:AlternateContent>
  <bookViews>
    <workbookView xWindow="0" yWindow="0" windowWidth="24000" windowHeight="1002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11" i="1" l="1"/>
  <c r="M111" i="1"/>
  <c r="L110" i="1"/>
  <c r="M110" i="1"/>
  <c r="L109" i="1"/>
  <c r="M109" i="1"/>
  <c r="L108" i="1"/>
  <c r="M108" i="1"/>
  <c r="L107" i="1"/>
  <c r="M107" i="1"/>
  <c r="L106" i="1"/>
  <c r="M106" i="1"/>
  <c r="L105" i="1"/>
  <c r="M105" i="1"/>
  <c r="L104" i="1"/>
  <c r="M104" i="1"/>
  <c r="L103" i="1"/>
  <c r="M103" i="1"/>
  <c r="L102" i="1"/>
  <c r="M102" i="1"/>
  <c r="L101" i="1"/>
  <c r="M101" i="1"/>
  <c r="L100" i="1"/>
  <c r="M100" i="1"/>
  <c r="L99" i="1"/>
  <c r="M99" i="1"/>
  <c r="L98" i="1"/>
  <c r="M98" i="1"/>
  <c r="L97" i="1"/>
  <c r="M97" i="1"/>
  <c r="L96" i="1"/>
  <c r="M96" i="1"/>
  <c r="L95" i="1"/>
  <c r="M95" i="1"/>
  <c r="L94" i="1"/>
  <c r="M94" i="1"/>
  <c r="L93" i="1"/>
  <c r="M93" i="1"/>
  <c r="L92" i="1" l="1"/>
  <c r="M92" i="1"/>
  <c r="L19" i="1" l="1"/>
  <c r="L20" i="1"/>
  <c r="L21" i="1"/>
  <c r="L22" i="1"/>
  <c r="L23" i="1"/>
  <c r="L24" i="1"/>
  <c r="L25" i="1"/>
  <c r="L26" i="1"/>
  <c r="L27" i="1"/>
  <c r="L28" i="1"/>
  <c r="L29" i="1"/>
  <c r="L30" i="1"/>
  <c r="L31" i="1"/>
  <c r="L32" i="1"/>
  <c r="L33" i="1"/>
  <c r="L34" i="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L16" i="1" l="1"/>
  <c r="M16" i="1"/>
  <c r="L14" i="1"/>
  <c r="M14" i="1"/>
  <c r="L15" i="1"/>
  <c r="M15" i="1"/>
  <c r="L12" i="1"/>
  <c r="M12" i="1"/>
  <c r="L13" i="1"/>
  <c r="M13" i="1"/>
  <c r="L10" i="1"/>
  <c r="M10" i="1"/>
  <c r="L11" i="1"/>
  <c r="M11" i="1"/>
  <c r="L17" i="1"/>
  <c r="M17" i="1"/>
  <c r="B2" i="1" l="1"/>
  <c r="M18" i="1" l="1"/>
  <c r="L18"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<sst xmlns="http://schemas.openxmlformats.org/spreadsheetml/2006/main" count="929" uniqueCount="207">
  <si>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</si>
  <si>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</si>
  <si>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</si>
  <si>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</si>
  <si>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</si>
  <si>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</si>
  <si>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</si>
  <si>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</si>
  <si>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</si>
  <si>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</si>
  <si>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</si>
  <si>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</si>
  <si>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</si>
  <si>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</si>
  <si>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</si>
  <si>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</si>
  <si>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</si>
  <si>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</si>
  <si>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</si>
  <si>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</si>
  <si>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</si>
  <si>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</si>
  <si>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</si>
  <si>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</si>
  <si>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</si>
  <si>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</si>
  <si>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</si>
  <si>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</si>
  <si>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</si>
  <si>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</si>
  <si>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</si>
  <si>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</si>
  <si>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</si>
  <si>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</si>
  <si>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</si>
  <si>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</si>
  <si>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</si>
  <si>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</si>
  <si>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</si>
  <si>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</si>
  <si>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</si>
  <si>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</si>
  <si>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</si>
  <si>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</si>
  <si>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</si>
  <si>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</si>
  <si>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</si>
  <si>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</si>
  <si>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</si>
  <si>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</si>
  <si>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</si>
  <si>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</si>
  <si>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</si>
  <si>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</si>
  <si>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</si>
  <si>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</si>
  <si>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</si>
  <si>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</si>
  <si>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</si>
  <si>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</si>
  <si>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ALICIA MESA BRIBIESCA</t>
  </si>
  <si>
    <t>GILBERTO LASTRA GUERRERO</t>
  </si>
  <si>
    <t>NO PROPORCIONÓ NOMBRE</t>
  </si>
  <si>
    <t>RAFAEL CABRERA</t>
  </si>
  <si>
    <t>SOLICITUDES DE INFORMACION</t>
  </si>
  <si>
    <t xml:space="preserve">En trámite </t>
  </si>
  <si>
    <t>00/00/0000</t>
  </si>
  <si>
    <t>Información entregada</t>
  </si>
  <si>
    <t>Sin costo</t>
  </si>
  <si>
    <t>Actualizado 02/03/2023</t>
  </si>
  <si>
    <t>WENDY PEREZ</t>
  </si>
  <si>
    <t xml:space="preserve">ALEXIS ORTIZ </t>
  </si>
  <si>
    <t xml:space="preserve">HUMBERTO VILLALOBOS CASTILLO </t>
  </si>
  <si>
    <t>BRENDA</t>
  </si>
  <si>
    <t>ANTONIO QUESADA</t>
  </si>
  <si>
    <t xml:space="preserve">CLAUDIA CORTEZ MONDRAGON </t>
  </si>
  <si>
    <t xml:space="preserve">EMILIA DE LA ROSA </t>
  </si>
  <si>
    <t>PSEUDONIMO</t>
  </si>
  <si>
    <t>RICARDO RAMIREZ FUENTES</t>
  </si>
  <si>
    <t xml:space="preserve">CUIDA LOS NIÑOS </t>
  </si>
  <si>
    <t xml:space="preserve">MARCOS DANIEL VIZCARRA RUIZ </t>
  </si>
  <si>
    <t xml:space="preserve">ROSA EVELYN RAMOS MARTINEZ </t>
  </si>
  <si>
    <t>ALBERTO PRADILLA</t>
  </si>
  <si>
    <t>SOLICITANTE</t>
  </si>
  <si>
    <t xml:space="preserve">ADRIAN C. </t>
  </si>
  <si>
    <t xml:space="preserve">ANDREA DEL PRADO MORALES </t>
  </si>
  <si>
    <t xml:space="preserve">MARIANA CÓRDOVA REYES </t>
  </si>
  <si>
    <t>DIANA</t>
  </si>
  <si>
    <t xml:space="preserve">ABIGAIL CISNEROS </t>
  </si>
  <si>
    <t xml:space="preserve">DIANA </t>
  </si>
  <si>
    <t xml:space="preserve">JORDAN OLIVARES GARCIA </t>
  </si>
  <si>
    <t>SOPHIA GARCIA BENITEZ</t>
  </si>
  <si>
    <t xml:space="preserve">SOLICITANTE TRANSPARENCIA </t>
  </si>
  <si>
    <t>KAREN JATZIRI CONTRERAS HUERTA</t>
  </si>
  <si>
    <t>FERNANDA LOBO DIAZ</t>
  </si>
  <si>
    <t xml:space="preserve">PEPITO EL DE LOS CUENTOS </t>
  </si>
  <si>
    <t xml:space="preserve">JORGE HERNANDEZ MARTINEZ </t>
  </si>
  <si>
    <t xml:space="preserve">PEPITO   </t>
  </si>
  <si>
    <t>JUSTICIERO</t>
  </si>
  <si>
    <t>CIUDADANOS</t>
  </si>
  <si>
    <t xml:space="preserve">JUSTICIERO SLP </t>
  </si>
  <si>
    <t xml:space="preserve">MR. CIDE </t>
  </si>
  <si>
    <t xml:space="preserve">HECTOR  </t>
  </si>
  <si>
    <t>LUISA ANAHI GALICIA ORTIZ</t>
  </si>
  <si>
    <t xml:space="preserve">VNOHEMI VILLANUEVA </t>
  </si>
  <si>
    <t xml:space="preserve">ANGELES GUADALUPE QUIÑONES VALDEZ </t>
  </si>
  <si>
    <t xml:space="preserve">AMI </t>
  </si>
  <si>
    <t>1. ¿Cuántos centros de justicia para las mujeres o instituciones similares existen en el estado de San Luis Potosí? 2. En los años 2019, 2020, 2021, 2022 y 2023, Cuántas denuncias se presentaron por los siguientes delitos: • Los que correspondan al capítulo de delitos sexuales de la entidad federativa. • Violencia familiar y sus derivados. • Lesiones perpetuadas por un hombre contra una mujer. • Lesiones perpetuadas contra grupos en situación de vulnerabilidad. • Feminicidio. • Tentativa de feminicidio. • Tentativa de homicidio contra una mujer o grupo en situación de vulnerabilidad. • Amenazas contra una mujer o un grupo en situación de vulnerabilidad. • Privación ilegal de la libertad contra una mujer o un grupo en situación de vulnerabilidad. • Trata de personas. 3. Con relación a los delitos mencionados en numeral el 2 ¿Cuántas medidas de protección, órdenes de protección, medidas de seguridad o equivalente fueron impuestas? 4. Con relación a los delitos mencionados en numeral 2 ¿Cuáles fueron las 10 principales medidas de protección, órdenes de protección, medidas de seguridad o equivalente impuestas? 5. En los años 2019, 2020, 2021, 2022 y 2023 en general ¿Cuántas medidas de protección, órdenes de protección, medidas de seguridad o equivalente fueron impuestas? 6. En los años 2019, 2020, 2021, 2022 y 2023 en general ¿Cuáles fueron las 10 principales medidas de protección, órdenes de protección, medidas de seguridad o equivalente impuestas? 7. ¿Cuál es el presupuesto que tiene su institución para la imposición y seguimiento a medidas de protección, órdenes de protección, medidas de seguridad o equivalente? 8. ¿Cuáles son los principales protocolos de seguimiento a medidas de protección, órdenes de protección, medidas de seguridad o equivalente con los que cuenta su institución? 9. En los años 2019, 2020, 2021, 2022 y 2023. De las investigaciones iniciadas por denuncias de homicidio en las que el sujeto pasivo sea una mujer. ¿Cuántas sujetos pasivos contaban con una orden o medida de protección a su favor previo a ser privadas de la vida? 10. En los años 2019, 2020, 2021, 2022 y 2023. De las investigaciones iniciadas por feminicidio. ¿Cuántas sujetos pasivos contaban con una orden o medida de protección a su favor previo a ser privadas de la vida?</t>
  </si>
  <si>
    <t xml:space="preserve"> Con fundamento en el artículo 6to Constitucional y el Art 14 último párrafo de la Ley Federal de Transparencia, por favor enviar las estadísticas o cualquier otro registro en formato electrónico y abierto relacionado con la siguiente información: 1. Número de fosas comunes al día de hoy. 2. ¿Cuántos panteones tienen espacios para fosa común? 3. Número de panteones forenses en la entidad. 4. ¿Cuántas personas fallecidas tienen sin identificar a la fecha? 5. De las fosas comunes, ¿qué datos contempla el registro de personas fallecidas no reclamadas o no identificadas? Adjuntar la versión pública del formato de registro en una imagen o tabla. 6. Número de personas fallecidas sin identificar desde 2000 a 2022, desglosado por cada año. 7. Especificar el sitio de resguardo de cuerpos sin identificar, desglosado por año de 2000 a 2022 (ejemplo, cuántos fueron a fosa común, cuántos a morgues, funerarias, universidades, cremación, refrigeradores móviles, etcétera). 8. Especificar el número de personas sin identificar en fosa común de 2000 a 2022, desglosar por año. 9. Sexo de cuerpos sin identificar en fosas comunes, desglosar por año de 2000 a 2022. 10. Rango de edad de los cuerpos en fosas comunes, desglosar por año de 2000 a 2022. 11. Número de personas con huellas de tortura o sevicia (crueldad extrema) en fosa común, desglosar por año desde 2000 a 2022. 12. Número de cuerpos en fosa común con registro de muestra de ADN, desglosar por año de 2000 a 2022. 13. ¿Cuántos cuerpos sin identificar tienen en fosa común con registro de identificación completo? 14. ¿Cuántos cuerpos sin identificar están en fosa común sin registro de identificación completo? 15. A la fecha, ¿cuántas investigaciones tienen abiertas por inhumación clandestina en fosas comunes? 16. Número de cuerpos sin identificar en todos los servicios forenses de la entidad.</t>
  </si>
  <si>
    <t>Solicito un documento donde se informe si esta Fiscalía ha iniciado carpetas de investigación, entre el 2020 y el 2023, por casos de fraude procesal y despojo de propiedades que pertenecían a personas fallecidas por Covid-19. Se pide que se especifique cuántas carpetas de investigación han sido iniciadas por este tipo de modalidad de fraude procesal y despojo; que se indique la fecha en la que cada carpeta de investigación fue iniciada; que se detalle cuántas detenciones, vinculaciones a proceso, sentencias condenatorias y sentencias absolutorias ha conseguido la Fiscalía en contra de personas que hayan cometido fraude procesal y despojo de propiedades que pertenecían a algún fallecido por Covid-19; y por último que se informe cuántas propiedades de estas han sido recuperadas por la Fiscalía.</t>
  </si>
  <si>
    <t>solicito por éste medio me envíe los contratos que firmé para dicha institución desde noviembre de 2015 a octubre 2021</t>
  </si>
  <si>
    <t>A quien corresponda Quisiera se me proporcionara la siguiente información por medio de esta plataforma o en formato de archivo word o excel: 1. Del total de las sentencias emitidas a partir de enero de 2016 a diciembre de 2022 ¿Cuántas de estas se han dictado por juicio oral y cuántas se han dictado por medio de procedimiento abreviado? Favor de desagregarlas por mes. 2. De enero de 2016 a diciembre de 2022 ¿Cuántas soluciones alternas del procedimiento (acuerdos reparatorios y suspensiones condicionales del proceso) y formas de terminación anticipada (procedimiento abreviado) se han emitido o registrado? Favor de desagregarlas por tipo y mes en que se registraron.</t>
  </si>
  <si>
    <t>A quien corresponda, Fiscalía General del Estado de San Luis Potosí San Luis Potosí Presente. Por medio de la presente, me dirijo a usted para solicitar información pública en relación con el número de carpetas de investigación y víctimas de delito registradas por la Fiscalía General del Estado de San Luis Potosí desde enero de 2015 hasta enero 2023. A continuación, detallo los aspectos específicos de mi solicitud: Número de carpetas de investigación iniciadas: Solicito que se proporcione el número total de carpetas de investigación iniciadas por la Fiscalía General del Estado de San Luis Potosí durante el período mencionado anteriormente. Esta información deberá ser desglosada por fecha en la que ocurrieron los hechos investigados, lugar donde ocurrieron los hechos investigados (latitud y longitud o, en su defecto, dirección con calle, número, colonia o localidad y municipio), el delito que se investiga y fecha en la que se inició la carpeta de investigación. Número de víctimas de delito registradas: Solicito que se proporcione el número total de víctimas de delito registradas en las carpetas de investigación iniciadas por la Fiscalía General del Estado de San Luis Potosí desde enero de 2015 hasta la fecha más reciente disponible. Esta información deberá ser desglosada por fecha en la que ocurrieron los hechos investigados, lugar donde ocurrieron los hechos investigados (latitud y longitud o, en su defecto, dirección con calle, número, colonia o localidad y municipio), el delito que se investiga y fecha en la que se inició la carpeta de investigación. Además, solicito que la información se proporcione en un formato de datos abiertos, incluyendo sin limitar, archivos digitales con extensión .csv, .xlsx y .odt. Por último, y en cumplimiento con la reglamentación de protección datos personales aplicables, así como la Ley General de Transparencia y Acceso a la Información Pública, solicito expresamente que se elimine cualquier información que pudiera identificar a las víctimas, testigos, sospechosos o cualquier otra persona involucrada en los hechos investigados. Me permito mencionar que esta información está parcialmente disponible en los datos publicados por el Secretariado Ejecutivo del Sistema Nacional de Seguridad Pública (SESNSP). Sin embargo, solicito que se proporcione la información desglosada y particularizada en el nivel de detalle que se indica en esta solicitud, especialmente en cuanto a la georreferenciación de los hechos delictivos. Agradezco de antemano su colaboración en esta solicitud y quedo a la espera de su pronta respuesta.</t>
  </si>
  <si>
    <t>1.- SOLICITO CONOCER SI ESTA AUTORIDAD CUENTA CON EL EQUIPO, REACTIVOS NECESARIOS Y PRUEBAS PARA IDENTIFICAR LA SUSTANCIA CONOCIDA COMO FENTANILO EN ANALISIS TOXICOLÓGICOS DE CADÁVERES Y/O PERSONAS DETENIDOS. 2.- SOLICITO CONOCER DESDE CUANDO CUENTAN CON ESTE TIPO DE EQUIPO PARA IDENTIFICAR EL FENTANILO O LA FECHA EN QUE SE SE SOLICITÓ. 3.- Proporcionar nombre de la prueba o reactivo que se necesita para identificar el fentanilo.</t>
  </si>
  <si>
    <t>nombre completo del secretario técnico último grado de estudios del secretario ténico sueldo neto y bruto mensual sel secretario técnico mencionar si cuenta con los controles de confianza aprobados el secretario técnico</t>
  </si>
  <si>
    <t xml:space="preserve">QUE PROPORCIONE POR ESE ENTE JURIDICO FISCALIA GENERAL DEL ESTADO, LA SIGUIENTE
INFORMACIÓN:
1. NUMERO DE VEHICULOS ASEGURADOS Y PUESTOS A DISPOSICION DE ESTA FISCALIA
GENERAL DEL 01 DE OCTUBRE DEL 2022 AL 31 DE DICIEMBRE DE 2022
2. FECHA DE ASEGURAMIENTO, AÑO, MODELO. MARCA
3. NUMERO DE SERIE POR SUS SIGLAS NIV (NUMERO DE IDENTIFICACION VEHICULAR)
4. CORRALON O DEPOSITO EN DONDE SE ENCUENTRAN LOCALIZADOS.
CABE SEÑALAR QUE EL NUMERO DE IDENTIFICACION VEHICULAR DENOMINADO POR SUS
SIGLAS NIV O
VIN NO ESTA CONSIDERADO COMO INFORMACION PERSONAL O PARTICULAR(DE
PERSONA FISICA NI JURIDICA) EN CASO DE QUE ESE SUJETO OBLIGADO DETERMINE QUE
DICHO NUMERO NV O VIN ES INFORMACION CLASIFICADA PERSONAL O PARTICULAR
FUNDE Y MOTIVE OBLIGADO SE DETERMINO CLASIFICAR O RESERVAR LA INFORMACIÓN O
NEGAR LA MISMA DE CONFORMIDAD AL ARTICULO 218 DEL CODIGO NACIONAL DE
PROCEDIMIENTOS PENALES, FUNDE, MOTIVE Y DETERMINE PRUEBAS DE DAÑO PROBABLE Y
ESPECIFICO.
CABE SENALAR QUE EL DERECHO DE ACCESO A LA INFORMACION NO ESTA
CONDICIONADO A QUE EL SOLICITANTE ACREDITE INTERES ALGUNO
LO ANTERIOR YA QUE SON FACULTADES DEL MINISTERIO PUBLICO REALZAR EL
ASEGURAMIENTO DE BIENES, INSTRUMENTOS, SUSTANCIAS HUELLAS Y OBJETOS
RELACIONADOS CON EL HECHO DELICTUOSO. DE IGUAL FORMA ES DE REITERAR COMO
PREMISA MAYOR GUE DICHO SUJETO OBLIGADO DEBE EVARUN REGSTRO CEONTRO
CUSTODA CLASIFICACION Y CONSERVACION DE LOS BIENES ASEGURADOS EN
RELACION A LAS INDAGATORIAS QUE REALIZA EL AGENTE DEL MINSTERIO PUBLICO Y
QUE SE ENCUENTRAN BAJO SU CUSTODIA.
</t>
  </si>
  <si>
    <t>1) ¿La institución cuenta con Helicópteros? Si es afirmativa la pregunta 1, se requiere contestar: 2) Modelos, marca y año 3) Costo de mantenimiento en 2022 4) Si es arrendado o propio 5) En caso de ser arrendado, nombre del proveedor y costo 6) Beneficios durante 2022 de contar con helicóptero</t>
  </si>
  <si>
    <t>Relación de procedimientos de contratos mediante los cuales se hayan adquirido por parte de ese
organismo, del 26 de septiembre de 2021 al 28 de febrero de 2023, servicios por cursos y talleres para
capacitación; y/o estudios e investigaciones administrativas; y/o estudios e investigaciones sociales, en el
que se detallen lo siguiente:
a) número de procedimiento;
b) tipo de procedimiento( Adjudicación directa, invitación restringida, licitación pública);
c) fecha de adjudicación;
d) Valor del contrato;
e) Objeto del contrato;
f) fuente o tipo de financiamiento;
g) proveedor de servicio contratado.</t>
  </si>
  <si>
    <t>Quiero saber el nombre, cargo e institución a la que pertenecía, de las personas de quien en su momento
ocupó la Presidencia y la Secretaría técnica de la Conferencia Nacional de Procuración de Justicia en el
segundo y tercer trimestre del año 2011 y el actual.
Si existen minutas, acta, registro, constancias o cualquier otro documento en el que se haya registrado la
sesión XXV de la Conferencia Nacional de Procuración de Justicia, realizada en los días 9 y 10 de junio
de 2011, solo en lo tocante a lo que es ALERTA AMBER.
El lugar de destino o resguardo en el que se encuentren las minutas, registro, constancias o cualquier
otro documento en el que se hayan asentado los registros de la sesión XXV de la Conferencia Nacional
de Procuración de Justicia, realizada en los días 9 y 10 de junio de 2011, realizada en Tuxtla Gutierrez,
Chiapas, solo en lo tocante a lo que es ALERTA AMBER.
Si las minutas, acta, registro, constancias o cualquier otro documento en el que se hayan registrado la
sesión XXV de la Conferencia Nacional de Procuración de Justicia, realizada en los días 9 y 10 de junio
de 2011, realizada en Tuxtla Gutierrez, Chiapas, solo en lo tocante a lo que es ALERTA AMBER, se
encuentre bajo el criterio de inexistente, requiero el acta, constancia o cualquier otro documento en el
que se haya registrado por qué no se encuentra bajo su resguardo.
Si las minutas, acta, registro, constancias o cualquier otro documento en el que se hayan registrado la
sesión XXV de la Conferencia Nacional de Procuración de Justicia, realizada en los días 9 y 10 de junio
de 2011, realizada en Tuxtla Gutierrez, Chiapas, solo en lo tocante a lo que es ALERTA AMBER, se
considera como confidencial, requiero la versión pública.
Si las minutas, acta, registro, constancias o cualquier otro documento en el que se hayan registrado la
sesión XXV de la Conferencia Nacional de Procuración de Justicia, realizada en los días 9 y 10 de junio
de 2011, realizada en Tuxtla Gutierrez, Chiapas, solo en lo tocante a lo que es ALERTA AMBER, es
declarada inexistente, requiero la comunicación en la que se registra con su clasificación y el destino, es
decir, la dirección en la que se encuentra, la gabera, número de carpeta y numero de caja.
Conocer quién es el responsable de subir y actualizar la información la página electrónica de la
Conferencia Nacional de Procuración de Justicia http://www.cnpj.gob.mx/
Si se tiene una bitácora que contenga el seguimiento o actualización de la página
http://www.cnpj.gob.mx/, de ser el caso la fecha en que se subió el acuerdo CNPJ/XXV/06/2011 de la
Conferencia Nacional de Procuración de Justicia, de la sesión 9 y 10 de junio de 2011, en Tuxtla
Gutiérrez, Chiapas, así como el motivo por el cual no se encuentra en la página electrónica mencionada.</t>
  </si>
  <si>
    <t>Por este conducto, quien suscribe, debidamente registrado e identificado en la Plataforma Nacional de
Transparencia, con fundamento en lo dispuesto al derecho de petición de información establecida
conforme al artículo 123 de la Ley Federal de Transparencia y Acceso a la Información Pública, con fines
educativos y de investigación, me permito solicitar información de interés que consiste en lo siguiente:
En el año del 1 de enero al 31 de diciembre del año 2021:
1.¿ Cuántos homicidios dolosos se atendieron en el año 2021?
2. De los homicidios dolosos atendidos durante el año 2021, ¿cuántos fueron judicializados?
3. De los homicidios dolosos judicializados en eñ año 2021, ¿cuántos causaron sentencia?
En el año del 1 de enero al 31 de diciembre del año 2022:
1.¿ Cuántos homicidios dolosos se atendieron en el año 2022?
2. De los homicidios dolosos atendidos durante el año 2022, ¿cuántos fueron judicializados?
3. De los homicidios dolosos judicializados en el año 2022, ¿cuántos causaron sentencia?
En el año del 1 de enero al 31 de diciembre del año 2021:
1.¿ Cuántos delitos por feminicidio se atendieron en el año 2021?
2. De los feminicidios atendidos durante el año 2021, ¿cuántos fueron judicializados?
3. De los feminicidios judicializados en el año 2022, ¿cuántos causaron sentencia?
En el año del 1 de enero al 31 de diciembre del año 2022:
1.¿ Cuántos delitos por feminicidio se atendieron en el año 2022?
2. De los feminicidios atendidos durante el año 2022, ¿cuántos fueron judicializados?
3. De los feminicidios judicializados en el año 2022, ¿cuántos causaron sentencia?
Las preguntas de referencia, están relacionadas a la investigación y persecución de los delitos de
competencia del fuero común por parte de los actos de investigación efectuados por los agentes del
ministerio público.
La presente solicitud, tiene fines académicos de investigación, y serán utilizados como elementos de
análisis para estudio de maestría por investigación en ciencias penales, y cuya finalidad es contribuir en
resultados para mejores prácticas del ámbito forense pericial y avances en beneficio de la procuración de
justicia, para mejor proveer le expongo la siguiente información:
Se remite la información solicitada en formato Word editable, solicitándoles, que la contestación y
remisión de información se envié en formato PDF, Word, o Excel.</t>
  </si>
  <si>
    <t>EL SNTE SECCIÓN 26 ES PROTECTOR DE MAESTROS VIOLADORES, SIEMPRE ANDA EN LA
SEGE PRESIONANDO PARA QUE NO LOS CORRAN, Y AL JURIDICO LO AMENAZA PARA QUE
SOLO LO CAMBIEN DE CENTRO DE TRABAJO Y PUEDAN SEGUIR VIOLANDO NINOS SIN
SANCIÓN.
ELLOS PORNEN EN DUDA LO QUE DICEN LOS NIÑOS, PAA SEGUIR TAPANDO EL COCHINERO
DE LA GENTE QUE METEN
SON LO PEOR, CUANDO LOS PAPÁS DENUNCIAMOS LOS ABUSOS DE LOS TRABAJADORES EL
SNTE LOS ENCUBRE Y NOS PIDEN QUE SE CALLEN.
SON UNOS DELINCUENTES NIDO DE VIOLACIONES DE NINOS
SNTE DIME CUANTOS MAESTROS TIENES CON DENUNCIAS DE VILACION O TOCAMIENTOS
PORQUE LOS ENCUBRES? PORQUE BARSENAS MANDA A LA GENTE A AMEDRENTAR A LOS
TRABAJADORES DEL JURIDICO DE LA SEGE?'
SNTE DINOS CUANTOS TRABAJADORES HAN ENCUBIERTO NADA MAS CAMBIANDOLOS DE
ESCUELA?'
FISCALIA DE SAN LUIS, CUANTAS DENUNCIAS DE ABUSOS DE NINOS TIENE EN LAS QUE LOS
ACUZADOS SEAN MAESTOS O DE ADMINISTRATIVOS
CUANTOS DE ESOS CASOS ESTAN EN LA CAPITAL Y CAUANTOS EN LA SONA RURAL
A CUANTOS HAN METIDO A LA CÁRCEL
SEGE, CUANTOS CASOS DE ABUSO O VIOLACION DE NIÑOS LLEVAS DESDE EL 2021 2022 Y LO
QUE VA DE ESTE ANO
NO SE DEJEN INTMIDAR CASTIGUENLOS...
SEÑOR GORBERNADOR GALLARDO, PRECIDENTE AMLO HAGAN ALGO CONTRA ESTA GENTE
QUE ESTA VIOLENTANDO A NUESTROS NIÑOS.
USTEDES ESTAN HACIENDO LAS COSAS BIEN, ES LE MEJOR GOBIERNO, PERO ESTOS DEL
SNTE AMENAZAN A TODOS CON TAL DE ENCUBRIR A SUS TRABAJADORES VIOLADORES.</t>
  </si>
  <si>
    <t xml:space="preserve">¿Tienen homologada la Ley General para Prevenir, Sancionar y Erradicar los Delitos en Materia de Trata de Personas y para la Protección y Asistencia a las Víctimas de estos Delitos? ¿Tienen reglamento derivado de su Ley estatal en materia de trata? ¿Cuándo fue que se aprobó?
Datos complementarios: </t>
  </si>
  <si>
    <t>¿Cuántas veces se ha reunido el Consejo/Comité/Comisión Interinstitucional en materia de trata en la entidad durante 2021 y lo que va de 2022?</t>
  </si>
  <si>
    <t>Solicito conocer cuántas averiguaciones previas y/o carpetas de investigación se abrieron por casos de lesiones por herida de bala, homicidio doloso y homicidio culposo contra niños y niñas menores de edad (menores de 18 años) desde el 1 de enero de 2000 al 13 de marzo de 2023, desglosado por año y municipio donde ocurrió el hecho</t>
  </si>
  <si>
    <t>Solicito conocer cuántas averiguaciones previas y/o carpetas de investigación fueron concluidas -y por qué causa se concluyeron- por casos de lesiones por herida de bala, homicidio doloso y homicidio culposo contra niños y niñas menores de edad (menores de 18 años) desde el 1 de enero de 2000 al 13 de marzo de 2023, desglosado por año y municipio donde ocurrió el hecho</t>
  </si>
  <si>
    <t>Solicito conocer cuántas averiguaciones previas y/o carpetas de investigación por casos de lesiones por herida de bala, homicidio doloso y homicidio culposo contra niños y niñas menores de edad (menores de 18 años) desde el 1 de enero de 2000 al 13 de marzo de 2023 se catalogaron como archivo temporal, desglosado por año y municipio donde ocurrió el hecho</t>
  </si>
  <si>
    <t>Solicito conocer cuántas averiguaciones previas y/o carpetas de investigación por casos de lesiones por herida de bala, homicidio doloso y homicidio culposo contra niños y niñas menores de edad (menores de 18 años) desde el 1 de enero de 2000 al 13 de marzo de 2023 se dictaminó el no ejercicio de la acción penal, desglosado por año y municipio donde ocurrió el hecho</t>
  </si>
  <si>
    <t>Solicito conocer cuántos casos han sido judicializados por lesiones por herida de bala, homicidio doloso y homicidio culposo contra niños y niñas menores de edad (menores de 18 años) desde el 1 de enero de 2000 al 13 de marzo de 2023 se dictaminó el no ejercicio de la acción penal, desglosado por año y municipio donde ocurrió el hecho</t>
  </si>
  <si>
    <t>Solicito conocer cuántas órdenes de aprehensión fueron aprobadas por averiguaciones previas y/o carpetas de investigación en casos de lesiones por herida de bala, homicidio doloso y homicidio culposo contra niños y niñas menores de edad (menores de 18 años) desde el 1 de enero de 2000 al 13 de marzo de 2023 se dictaminó el no ejercicio de la acción penal, desglosado por año y municipio donde ocurrió el hecho</t>
  </si>
  <si>
    <t xml:space="preserve">1.- Solicito a ustedes el número  sanciones o inhabilitaciones que hechas a funcionarios destinados al trabajo de identificación humana dentro de la dependencia 
La información la pido desglosada por año 
Además de la causa de la sanción o la inhabilitación 
</t>
  </si>
  <si>
    <t>Que con fundamento en el Art 8 Constitucional, Art. 4º. 15 de Ley Federal de Transparencia y Acceso a la Información Pública, SOLICITO proporcione por ese ente jurídico Fiscalía del Estado lo siguiente: a) numero de vehículos asegurados y puestos a disposición de esta Fiscalía General del 01 de enero de 2023 al 15 de marzo del 2023 b) fecha de aseguramiento, año, modelo y marca c) número de serie por sus siglas NIV (NÚMERO DE IDENTIFICACIÓN VEHICULAR) d) corralón o deposito en donde se encuentran localizados. Que conforme al Art 4º. De la Ley General de Transparencia y Acceso a la información, donde se establece que es un derecho humano de acceso a la información comprende solicitar, investigar, difundir, buscar y recibir información. Y en el caso de que ese sujeto obligado determine que el número de identificación vehicular denominado por sus siglas NIV o VIN no está considerado como información personal o particular ya sea de persona física, ni jurídica, no es de considerarse que es información clasificada ni personal o particular, por lo que solicito funde y motive dicha determinación, ahora bien si del razonamiento lógico jurídico efectuado por ese sujeto obligado se determinó clasificar o reservar la información o negar la misma de conformidad al articulo 218 del Código Nacional de Procedimientos Penales funde, motive y determine prueba del daño probable y especifico, que determine con razonamiento lógico jurídico, porque se pondría en riesgo la seguridad nacional la integridad de persona física alguna y el porque razonamiento la reserva de conformidad a el Código Nacional de Procedimientos Penales ya que se debe observar que los bienes muebles, en el caso que nos apremia, los vehículos no tienen personalidad jurídica y aunado a que no se pide ningún dato de carpetas de investigación que pueda poner en riesgo a la víctima, ni a la investigación aun de considerarse al sujeto activo reiterando que el número de identificación no determina dato de persona es por lo que solicito me sea proporcionada la información antes solicitada. (ccm)</t>
  </si>
  <si>
    <t>Mi consulta requiere información sobre los delitos ocurridos y reportados el dia 18 de enero del 2023, así como su número de incidencia. Entre ellos destaque: -Homicidios, lesiones, feminicidios, abortos, infanticidios -Secuestros, raptos, trata de blancas, trata de menores -Abuso sexual, acoso, hostigamiento -Robo, robo a casa habitación, robo de vehiculos, asaltos, hurtos -violencia familiar -Actos de corrupcion y fraudes -Narcomenudeo -Delitos contra el ambiente -Delitos cometidos por servidores públicos En caso de haberse cometido algun delito que no aparezca en la lista, favor de incluirlo junto con su número de incidencia. Por ejemplo, "feminicidios cometidos el dia 18 de enero del 2023: 2" Sea lo mas especifico posible. La informacion solicitada es con fines academicos.</t>
  </si>
  <si>
    <t>Solicito conocer dato estadístico de cuántos fallecimientos se registraron por consumo de fentanilo desde 2010 hasta la actualidad, desglosado por año, edad y municipio de la persona fallecida. También solicito dato estadístico de en cuántos cuerpos se encontraron rastros de fentanilo, también desde 2010 hasta la actualidad y desglosado por año, edad y municipio de la persona fallecida.</t>
  </si>
  <si>
    <t>Para el periodo que va de enero 2006 a marzo 2023: I. Todos los contratos celebrados entre la dependencia y las empresas listadas más adelante. II. Todas las facturas y/o cualquier documento en el que se registre el pago realizado por la dependencia a las empresas listadas a continuación: Promotora Kabat Seguridad Privada S.A. de C.V. Sym Servicios Integrales S.A. de C.V. RCU Sistemas S.A. de C.V. 5 STAR SYSTEM S.A. DE C.V</t>
  </si>
  <si>
    <t>Atentamente solicito para el periodo de enero de 2012 a diciembre de 2022, lo siguiente: 1. De acuerdo con sus registros documentales y estadísticos, ¿cuántas denuncias han sido presentadas por personas juzgadoras o relativas a personas juzgadoras, sobre hechos cometidos en su contra, que presumiblemente constituyan delitos de amenazas, extorsiones, allanamientos, daños a su propiedad, lesiones, secuestro, desaparición, tentativas de homicidios y homicidios, posiblemente con motivo del ejercicio de su labor? En la medida de lo posible, favor de incluir el desagregado por año, cargo (juez/jueza o magistrado/magistrada), sexo y materia de la víctima, tipo de delito y, en su caso, perfil del denunciado. Favor de informar por cada una de esas denuncias en qué estado se encuentran al día en que se presenta esta solicitud de información. 2. De acuerdo con sus registros documentales y estadísticos, ¿cuántas denuncias han sido presentadas por personas actuarias, notificadoras y ejecutoras, sobre hechos cometidos en su contra, que presumiblemente constituyan delitos de amenazas, extorsiones, allanamientos, daños a su propiedad, lesiones, secuestro, desaparición, tentativas de homicidios y homicidios, en el ejercicio de su labor? En la medida de lo posible, favor de incluir el desagregado por año, cargo, sexo y materia de la víctima, tipo de delito y, en su caso, perfil del denunciado. Favor de informar por cada una de esas denuncias en qué estado se encuentran al día en que se presenta esta solicitud de información. 3. De acuerdo con sus registros documentales y estadísticos, de las denuncias que ya fueron resueltas en instancia judicial, favor de proporcionar: a. El sentido de la resolución. b. La versión pública de la sentencia. De ser posible, agradecería si me pudieran proporcionar los datos especificados en el documento anexo. De no ser posible, atendiendo al principio de máxima publicidad y accesibilidad, solicito se me proporcione la información en un formato abierto.</t>
  </si>
  <si>
    <t>tienen pagina de internet</t>
  </si>
  <si>
    <t>1. Me interesa saber si existen registros de quejas o denuncias del ejercicio profesional de psicólogos o psicoterapeutas de los años 2018- 2022 (especificado por año). 2. ¿Principales motivos de quejas o denuncias recibidas hacia psicólogos/psicoterapeutas de los años 2018- 2022 (especificado por año)?</t>
  </si>
  <si>
    <t>necesito la informacion de las noticias policiacas del dia 29 de enero del 2023</t>
  </si>
  <si>
    <t>Podrían hacerme llegar todo tipo de delitos cometidos el día 2 de enero del presente año 2023. Homicidios, lesiones, feminicidios, abortos, secuestros, tráficos de menores, raptos, abusos sexuales, violaciones, incesto, robos a casa habitación, fraudes, extorsiones, violencia familiar, corrupción de menores, trata de personas, narcomenudeo, amenazas, contra el medio ambientes y entre otros delitos que pudieron ser cometidos el día mencionado.</t>
  </si>
  <si>
    <t>A quien corresponda.
Favor de brindar su amable apoyo con la siguiente información: cantidad de procedimientos abreviados
en este Estado que se han dado, desglosados por delitos.
Gracias.
Saludos.</t>
  </si>
  <si>
    <t>A quien corresponda.
Favor de brindar su amable apoyo con la siguiente información: cantidad de medidas MASC
(Mecanismos Alternativos de Solución de Controversias) como son la mediación, la conciliación y la junta
restaurativa, que se han tomado en procesos penales, en este Estado.
Gracias.
Saludos.</t>
  </si>
  <si>
    <t>Quiero que me informen acerca de la Elisa Castillo Rangel Agente del Ministerio Público de Unidad de
Atención Inmediata, los datos siguientes:
1. Años de antigüedad en el servicio público.
2. Curriculum Profesional
3. Años que lleva desempeñando el puesto de Agente del Ministerio Público en la Unidad que menciono
en un inicio.</t>
  </si>
  <si>
    <t>A quien corresponda.
Favor de brindar su amable apoyo con la siguiente información: cantidad de medidas cautelares de las
que indica el artículo 155 del CNPP que se han impuesto en este Estado, desagregadas o por separado.
Gracias.
Saludos.</t>
  </si>
  <si>
    <t>A quien corresponda.
Favor de brindar su amable apoyo con la siguiente información: número de jueces de ejecución que tiene
cada entidad federativa, de este Estado.
Gracias.
Saludos.</t>
  </si>
  <si>
    <t>A quien corresponda.
Favor de brindar su amable apoyo con la siguiente información: cantidad de capacitaciones que han sido
impartidas a jueces de ejecución en cada entidad federativa, de este Estado.
Gracias.
Saludos.</t>
  </si>
  <si>
    <t>Solicito saber si en los años sesentas y setentas hubo un líder social llamado Juan Manuel Rodríguez
apodado "EL CHE MANOLO", ¿Qué hacía, a quienes dirigía? o en ¿Dónde puedo encontrar una historia
de los movimientos sociales en San Luis?</t>
  </si>
  <si>
    <t>A quien corresponda.
Favor de brindar su amable apoyo con la siguiente información: cantidad de sentencias condenatorias
que han recibido personas indígenas, desglosado por delitos, en este Estado.
Gracias.
Saludos.</t>
  </si>
  <si>
    <t>Se pide saber en el caso del “Delito de Trata de Personas”; en cuántas carpetas de investigación existen
víctimas o victimarios en el estado de Tlaxcala o con residencia en Tlaxcala, desde el año 2015 a la
fecha.
Cabe precisar que la información proporcionada deberá ser oficial y no en copias conforme a la ley.</t>
  </si>
  <si>
    <t>Por medio del presente solicito lo siguiente:
A todas las autoridades se les pide que sean lo más precisos posibles, dado que estos datos se utilizarán
para realizar un estudio a nivel nacional, en materia de aborto, con la finalidad de dibujar la realidad
actual de las mujeres y personas involucradas en procedimientos de aborto o de interrupción legal del
embarazo.
Fiscalía General de la República, Fiscalía General del Estado, Procuraduría General del Estado o su
equivalente:
1. Señale si el delito de aborto actualmente se encuentra penalizado en su estado/federación y en su
caso desde cuándo dejó de ser delito.
2. Señale cuántas carpetas de investigación se han abierto por el delito de aborto doloso o culposo
desde que se tenga registro y hasta la fecha. Por favor desglosar el delito de aborto conforme a la
legislación penal de su estado, indicando todas las carpetas de investigación que se han abierto por el
delito de aborto y especificando el delito exacto por el que se abrieron las carpetas.
2. De cuántas carpetas de investigación se determinó ejercitar la acción penal (señalar el delito exacto
por el que se determinó ejercer acción penal.
CJF, Poder Judicial del Estado, Supremo Tribunal de Justicia del Estado o su equivalente:
1. Señale cuántas causas penales se han tramitado desde que se tenga registro y hasta la fecha,
relacionadas con el delito de aborto doloso o culposo o en cualquiera de sus modalidades, interrupción
del embarazo o su equivalente. ) Desglosar por causa, género, delito, calidad del inculpado, edad o
cualquier otro dato estadístico.
2. Señale cuántas causas penales de han tramitado desde que se tenga registro y hasta la fecha, en las
que se haya declarado la culpabilidad de la persona implicada y señale la calidad de la persona
condenada. (mujer, personal médico, enfermeros o enfermeras, parteras, persona que induzca al aborto
etc.) Desglosar por causa, delito, calidad del inculpado, edad o cualquier otro dato estadístico,
especificando cuántas de ellas ameritaron privación de la libertad.
3. Señale cuántas personas se encuentran a la fecha privadas de su libertad por el delito de aborto
(mujer, personal médico, enfermeros o enfermeras, parteras, persona que induzca al aborto, otros, etc.)
Poder Ejecutivo Federal, Poder Ejecutivo del Estado, Secretaría de Gobierno, Centro o Sistema
Penitenciario, o su equivalente en el Estado.
A). Señale cuántas personas han sido privadas de su libertad en los Centros de Reclusión
correspondientes, por el delito de aborto (mujer, personal médico, enfermeros o enfermeras, parteras,
persona que induzca al aborto, otros, etc.), (solicito todos los datos históricos, es decir, TODAS LAS
PERSONAS QUE HAN ESTADO PRIVADAS DE SU LIBERTAD por favor, no solamente me den el
listado de las personas privadas de su libertad, sino que les pido encarecidamente, se indique el delito
exacto, así como el tiempo que estuvo privada/o de su libertad.
B). Señale cuántas personas se encuentran a la fecha privadas de su libertad en los Centros de
Reclusión en el estado, por el delito de aborto (mujer, personal médico, enfermeros o enfermeras,
parteras, persona que induzca al aborto, otros, etc.), por favor, no solamente me den el listado de las
personas privadas de su libertad, sino que les pido encarecidamente, se indique el delito exacto por el
que se encuentra privado o privada de su libertad, género, edad, calidad, etc...
4. Congreso Federeal o Congreso Estatal o Poder Legislativo del Estado
A. Señale si el delito de aborto actualmente se encuentra penalizado en su estado/federación y en su
caso desde cuándo dejó de ser delito.
B. Me expida las propuestas legislativas que se han presentado al Estado con la finalidad de despenalizar el aborto, especificando el partido político que lo presentó
NOTA: no pido datos personales, solo datos estadísticos.
Solicito que mi solicitud sea atendida en el menor tiempo posible tal y como lo señala la Ley</t>
  </si>
  <si>
    <t>Considerando que:
La Ley General para Prevenir, Investigar y Sancionar la Tortura y Otros Tratos o Penas Crueles,
Inhumanos o Degradantes en su artículo 22, establece que La investigación, persecución y sanción de
los delitos previstos en esta Ley estará a cargo de las autoridades federales siempre y cuando el servidor
público pertenezca a una institución federal así mismo se establece que en los casos no contemplados
en este artículo, (como lo es el caso de los servidores públicos de las entidades federativas), serán
competentes las Fiscalías Especializadas de las entidades federativas. Así mismo se establecen las
obligaciones y facultades de estás fiscalías, entre las cuales se encuentran llevar un registro de los
casos.
Por lo que tengo a bien a solicitar la siguiente información:
1. Por medio de la presente y de conformidad a lo establecido en Artículo 130. Ley Federal De
Transparencia Y Acceso A La Información Pública, solicito en su versión digital editable (formato .xlsx), la
base de datos en la cual se lleva a cabo el registro de los Delitos Cometidos por los servidores públicos
del estado, incluyendo los delitos de TORTURA y ABUSO DE AUTORIDAD desde el año 2000 hasta la
fecha de esta solicitud.
2. En caso de que el archivo o archivos en el que se lleve a cabo el registro de los delitos cometidos por
servidores públicos sean operados por distintas regiones al interior de su Fiscalía/Procuraduría, solicito
me sean entregados los de todas las regiones, esto desde el 2000 a la fecha de recibimiento de esta
solicitud.
3. Asimismo, solicito se me proporcione el nombre del puesto así como la adscripción de cada una
del(as) persona(s) servidor(es) público(s) responsable(s) de operar (capturar, editar, borrar, resguardar,
proteger, respaldar, etc) al archivo electrónico o físico en el que se lleve a cabo el registro de los delitos
cometidos por los servidores públicos, así como la liga electrónica del manual que permita ubicarlos
dentro de su manual de organización con sus funciones.
4. El nombre del puesto así como la adscripción de cada una del(as) persona(s) servidor(es) público(s)
responsable(s) que tienen acceso al SISTEMA DEL REDANET (https://renadet.fgr.org.mx/login), así
como la liga electrónica del manual que permita ubicarlos dentro de su manual de organización o
procedimientos con sus funciones.
5. En caso de que la(s) persona(s) asignada(s) de llevar a cabo la operación (capturar, editar, borrar,
resguardar, proteger, respaldar, etc) de la base de datos en el que se lleve a cabo el registro de los
delitos cometidos por servidores públicos del estado, solicito que también se me proporcione el número
de personas y el área a la cual están asignados.
6. Solicito me sea proporcionado el link para consultar en línea o su caso los documentos en los que
estén contenidos los procesos y procedimientos en los que se vea involucrados el registro de los delitos
servidores públicos.
7. También solicito se me proporcione el registro de las auditorías internas o externas que se hayan
realizado en torno a los procesos o procedimientos en los que esté involucrado la base de datos en la
que se lleve el registro de los delitos cometidos por servidores públicos.
8. En caso de que dichas auditorías hayan generado observaciones o recomendaciones y solicito los
documentos que prueben su debida atención.</t>
  </si>
  <si>
    <t>Buen día de conformidad a lo establecido en el Artículo 85 de la LEY GENERAL PARA PREVENIR,
INVESTIGAR Y SANCIONAR LA TORTURA Y OTROS TRATOS O PENAS CRUELES, INHUMANOS O
DEGRADANTES, que a su letra dice: “El Registro Nacional se alimentará con los datos proporcionados
por los registros de cada una de las entidades federativas, […]. En el caso de las Fiscalías de las
entidades federativas, éstas instrumentarán su respectivo registro considerando como mínimo lo
establecido en el presente Capítulo.” Me permito solicitar la siguiente información:
1. Solicito se me proporcione la base de datos en la que se lleva el registro de los delitos previstos en la
citada ley. Así mismo solicito que dicha base de datos se me sea proporcionada de conformidad a lo
establecido en el artículo 130 de la Ley Federal De Transparencia Y Acceso A La Información Pública.
2. También solicito el puesto del servidor público facultado para la administración de la base de datos en
la que se lleva a cabo el registro, así como el link del manual en el que pueda consultar las funciones de
dicho puesto.
3. Si han recibido auditorías internas o externas referentes sobre dicho registros y en caso de que hayan
recibido observaciones o recomendaciones la evidencia de la atención a estas.
4. El documento en el que pueda revisar los procesos y procedimientos en los que se vea involucrado
dicho registro.</t>
  </si>
  <si>
    <t>Solicito conocer los datos estadísticos de las necropsias en los que se haya identificado la presencia de
fentanilo en los cuerpos de los fallecidos, detallando edad, género, probable causa de muerte, localidad,
fecha, qué otras sustancias se encontraron, fecha, en el periodo de enero de 2018 a febrero de 2023.</t>
  </si>
  <si>
    <t>Se pide saber cuántos casos del Delito de Trata de Personas; desde el año 2013 a la fecha, han sido
atraídos por la Fiscalía Especializada en Crimen Organizado (SEIDO)
Cabe precisar que la información proporcionada deberá ser oficial y no en copias conforme a la ley.</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</si>
  <si>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el Combate a la Corrupción del Estado de San Luis Potosí las leyes,
reglamentos y/o otra normativa relevante (p.e. lineamientos),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</si>
  <si>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las propuestas a
la unidad administrativa, el contenido teórico práctico de los programas de capacitación, actualización y
especialización para los agentes del Ministerio Público adscritos a la Fiscalía Especializada
Anticorrupción,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</si>
  <si>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las estrategias y
líneas de acción para combatir los hechos que la legislación penal considera como delitos en materia de
corrupción,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</si>
  <si>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los mecanismos,
planes y programas destinados a detectar la comisión de los hechos que la legislación penal considera
como delitos en materia de corrupción en el ámbito de su competencia,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</si>
  <si>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los mecanismos
de cooperación y colaboración con autoridades de la Federación, el Estado y sus Municipios para la
investigación de los hechos que la ley considera como delitos en materia de corrupción,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</si>
  <si>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los sistemas y
mecanismos de análisis de la información fiscal, financiera y contable,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</si>
  <si>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la descripción de
las herramientas de inteligencia con metodologías interdisciplinarias de análisis e investigación de las
distintas variables criminales, socioeconómicas y financieras, para conocer la evolución de las
actividades relacionadas con los hechos que la ley considera como delitos en materia de corrupción,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</si>
  <si>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la descripción de
las herramientas metodológicas para el efecto de identificar los patrones de conducta que pudieran estar
relacionados con operaciones con recursos de procedencia ilícita,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</si>
  <si>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las guías y
manuales técnicos para los agentes del Ministerio Público adscritos a la Fiscalía Especializada en
Combate a la Corrupción en el cumplimiento de sus funciones de investigación y persecución de los
hechos que la legislación penal considere como delitos en materia de corrupción,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</si>
  <si>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los informes de
actividades sustantivas,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</si>
  <si>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la lista donde se
describa así como, contabilicen los cargos correspondientes al personal de la Fiscalía Especializada en
el Combate a la Corrupción,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</si>
  <si>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la cantidad de
investigaciones realizadas para la obtención de datos o medios de prueba vinculados a hechos que la ley
considera como delitos en materia de corrupción,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</si>
  <si>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la cantidad de
investigaciones realizadas sobre los hechos que presuntamente constituyan delitos en materia de su
competencia, en términos de las disposiciones jurídicas aplicables,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</si>
  <si>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la cantidad de denuncias que presenta tanto el Órgano Superior de Fiscalización, como la Secretaría de Fiscalización y Rendición de Cuentas y los órganos de control interno de los entes públicos, cuando detecten alguna irregularidad provocada por hechos de corrupción de acuerdo a la normatividad, desde su instauración hasta el año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</si>
  <si>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la descripción y
evidencia de la información que resulte útil o necesaria para sus investigaciones por parte de otras
instancias,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</si>
  <si>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Combate a la Corrupción del Estado de San Luis Potosí los programas de
trabajo y convenios con los entes públicos para tener acceso directo a la información necesaria para la
investigación y persecución de los hechos que la legislación penal considera como delitos en materia de
corrupción,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</si>
  <si>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el Combate a la Corrupción del Estado de San Luis Potosí, el número de
órdenes de aseguramiento de bienes propiedad del imputado, así como de aquellos respecto de los
cuales se conduzcan como dueños, o dueños beneficiarios o beneficiario controlador, cuyo valor
equivalga al producto, los instrumentos u objetos del hecho delictivo cuando éstos hayan desaparecido o
no se localicen por causa atribuible al imputado,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</si>
  <si>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el Combate a la Corrupción del Estado de San Luis Potosí, la cantidad de
documentos (de coordinación con las autoridades competentes), a fin de promover la extinción de
dominio de los bienes de los imputados o sentenciados, así como de aquellos respecto de los cuales se
conduzcan como dueños, o dueños beneficiarios o beneficiario controlador, cuyo valor equivalga a los
bienes desaparecidos o no localizados por causa atribuible al imputado o sentenciado,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</si>
  <si>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el Combate a la Corrupción del Estado de San Luis Potosí el presupuesto
y gasto de la misma,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</si>
  <si>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el Combate a la Corrupción del Estado de San Luis Potosí el anteproyecto
de presupuesto anual,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</si>
  <si>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el Combate a la Corrupción del Estado de San Luis Potosí la información
de contacto oficial de los funcionarixs públicos, desde el año de su instauración hasta 2022.</t>
  </si>
  <si>
    <t>Con fundamento en el segundo párrafo del artículo 6 de la Constitución Política de los Estados Unidos
Mexicanos, y el numeral 123 de la Ley Federal de Transparencia y Acceso a la Información Pública; así
como la fracción III del artículo 17 de la Constitución Política del Estado Libre y Soberano de San Luis
Potosí, y el numeral 45 de la Ley Orgánica de la Fiscalía General del Estado de San Luis Potosí, solicito
a la Fiscalía Especializada en el Combate a la Corrupción del Estado de San Luis Potosí los documentos
y evidencia de la relación con la ciudadanía (Gobierno Abierto), desde el año de su instauración hasta
2022.</t>
  </si>
  <si>
    <t>Necesito la informacion de las noticias policiacas del 10 de enero del 2023</t>
  </si>
  <si>
    <t>Del 2015 al 31de diciembre del 2022 ¿Cuántas solicitudes de órdenes judiciales para intervenir teléfonos celulares ha solicitado ante el Supremo Tribunal de Justicia del Estado de San Luis Potosí? De estas ¿cuántas se otorgaron? Por favor, desglosar por año; juzgado que la otorgó; y que delito es el que se investiga en la carpeta de investigación. ¿Cuántas solicitudes de órdenes judiciales para intervenir teléfonos celulares ha solicitado ante el Poder Judicial de la Federación? De estas ¿cuántas se otorgaron? Por favor, desglosar por año; juzgado que la otorgó; y que delito es el que se investiga en la carpeta de investigación.</t>
  </si>
  <si>
    <t>¿En la actualidad, cuenta con algún dispositivo tecnológico, software u otro tipo para intervenir teléfonos celulares? De ser afirmativo, cómo se llama y cuántas veces se ha utilizado y en qué delitos.</t>
  </si>
  <si>
    <t>Acorde a las disposiciones del Código Nacional de Procedimientos Penales, es legal que se publiquen por parte de las instituciones públicas del estado de San Luis Potosí (Fiscalía General del Estado de San Luis Potosí, Secretaría de Seguridad y Protección Ciudadana del estado de San Luis Potosí, y policías municipales del estado de San Luis Potosí) las fotografías difuminadas de los rostros de personas detenidas, acusadas de presuntamente cometer un delito? añado un ejemplo. https://pulsoslp.com.mx/seguridad/detienen-a-hombre-por-robo-en-tienda/1635785</t>
  </si>
  <si>
    <t>1. Solicito se me proporcione la base de datos en la que se lleva el registro de los delitos cometidos por los servidores públicos en especial el delito de ABUSO DE AUTORIDAD de conformidad con lo establecido en en Código Penal de su Entidad Federativa. Así mismo solicito que dicha base de datos se me sea proporcionada de conformidad a lo establecido en el artículo 130 de la Ley Federal De Transparencia Y Acceso A La Información Pública. 2. También solicito el puesto del servidor público facultado para la administración de la base de datos en la que se lleva a cabo este registro, así como el link del manual en el que pueda consultar las funciones de dicho puesto. 3. Si han recibido auditorías internas o externas referentes sobre dicho registros y en caso de que hayan recibido observaciones o recomendaciones la evidencia de la atención a estas. 4. El documento en el que pueda revisar los procesos y procedimientos en los que se vea involucrado dicho registro.</t>
  </si>
  <si>
    <t>Proporcionar la información relativa al número de fosas clandestinas localizadas en el estado de San Luis Potosí del 1 enero de 2022 al 31 de enero de 2023. Favor de desglosar la información según fecha del hallazgo, número de cuerpos exhumados, número de restos exhumados, cuántos de estos fueron identificados, género y rango de edad de las personas identificadas, y lugar (municipio, localidad y coordenadas geográficas) donde se encontró la fosa.</t>
  </si>
  <si>
    <t>solicito se me proporcione copia digital de los contrato de servicios profesionales por honorarios y/o contratos que regulen la relación laboral, o en su caso el nombramiento que tienen las siguientes personas: MITZI PALLARES ALMENDAREZ SANDRA LETICIA GALLEGOS CANDELARIA ERIK EMMANUEL CASTILLO PONCE LUIS GUILLERMO DIAZ GARCIA JESSICA GUADALUPE NUÑEZ ARREDONDO LUIS ANGEL TRUJILLO CENTENO JOCELYN CISNEROS SERNA FRANCELY BELLO RIOS BLANCA ESTELA CORTES TRISTAN MABEL IRAIS SANCHEZ MARTINEZ ANA DANIELA JIMENEZ CAPETILLO</t>
  </si>
  <si>
    <t>Número de averiguaciones iniciadas por muerte en la que se indicara que el fallecido se encontraba realizando oras o labores relativas a su empleo. Número de levantamientos dados a conocer al Ministerio Público por muerte en la que se indicara que el fallecido se encontraba realizando oras o labores relativas a su empleo. La información deberá brindarse por la totalidad del estado, desagregado por año del 2017 al 28 de febrero de 2023</t>
  </si>
  <si>
    <t xml:space="preserve">Solicito conocer cuantas sentencias condenatorias se dictaron en casos de lesiones por herida de bala, homicidio doloso y homicidio culposo contra niños y niñas menos de edad (menores de 18 años) desde el 1 de enero de 2000 al 13 de marzo de 2023 se dictaminó el no ejercicio de la acción penal, desglosado por año y municipio donde ocurrió el hecho. </t>
  </si>
  <si>
    <t>Solicito conocer cuántas sentencias absolutorias se dictaron en casos de lesiones por herida de bala, homicidio doloso y homicidio culposo contra niños y niñas menores de edad (menores de 18 años) desde el 1 de enero de 2000 al 13 de marzo de 2023 se dictaminó el no ejercicio de la acción penal, desglosado por año y municipio donde ocurrió el hecho</t>
  </si>
  <si>
    <t>me permito solicitar se me proporcione el organigrama de la fiscalía especializada en feminicidios, lo anterior con el cargo y el nombre de la persona que esta cubriendo dicho cargo, así mismo se me proporcione el manual de funciones de cada integrante de dicha fiscalía, y en caso de no tenerlo fundar y motivar el por que no se tiene. además solicito se me indique las funciones de cada persona que labora en la fiscalía especializada en feminicidios, sin importar el tipo de contratación.</t>
  </si>
  <si>
    <t>Solicito s eme proporcione la siguiente información: 1.- en la recién creada Fiscalía especializada en feminicidios, antes llamada unidad especializada en feminicidios, cuenta con unidad de contexto, y en caso afirmativo se me indique la finalidad de esta, así como los resultados obtenidos por la unidad de contexto. 2.- de la fiscalía especializada en femicidios durante el ejercicio 2022, de las carpetas de investigación que se abrieron, en cuantas de ellas las victimas y/o partes de estas recibieron apoyo psicológico. 3.- de las carpetas de investigación vigentes al día de hoy en la fiscalía especializada en feminicidios, cuantas se encuentran actualmente recibiendo apoyo psicológico, y en que consiste este apoyo psicológico (describa si son terapias, entrevistas, apoyo en algún centro especializado). 4.- con cuantos psicólogos cuenta la fiscalía especializada en feminicidios. 5.- con cuantos ministerios públicos cuenta la fiscalía especializada en feminicidios. 6.- con cuantos auxiliares de ministerio publico cuenta la fiscalía especializada en feminicidios. 7.- con cuantos peritos cuenta la fiscalía especializada en feminicidios. 8.- cual es la función de los peritos de la fiscalía especializada en feminicidios, y cuantos peritajes emitieron dentro de las carpetas de investigación durante el ejercicio 2022 y lo que va del 2023</t>
  </si>
  <si>
    <t>solicito se me indique el tipo de nombramiento que tiene la titular de la Fiscalía especializada en feminicidios, por cuanto tiempo es el nombramiento, cuales son sus funciones y el instrumento normativo en donde se describa estas funciones. así mismo solicito se me proporcione el ingreso anual neto y bruto del ejercicio 2022 de la titular de la fiscalía especializada en feminicidios, incluyendo cualquier tipo de bono y compensación que halla recibido. también solicito se me indique si la Titular de la fiscalía especializada en feminicidios presento su declaración fiscal, patrimonial y de intereses del ejercicio 2021, y 2022, en caso afirmativo anexar la versión pública.</t>
  </si>
  <si>
    <t>CONSIDERANDO: -Que el artículo 55 de la Ley General para Prevenir, Investigar y Sancionar la Tortura y otros Tratos o Penas Crueles, Inhumanos o Degradantes señala que las instituciones de procuración de justicia deberán crear Fiscalías Especializadas con plena autonomía técnica y operativa para el conocimiento, investigación y persecución de los delitos previstos en dicha ley; -Que el artículo 83 de la Ley General para Prevenir, Investigar y Sancionar la Tortura y otros Tratos o Penas Crueles, Inhumanos o Degradantes dispone que el Registro Nacional del Delito de Tortura es la herramienta de investigación y de información estadística que incluye los datos sobre todos los casos en los que se denuncie y se investigue los casos de tortura y otros tratos o penas crueles, inhumanas o degradantes; incluido el número de personas víctimas de los mismos, el cual estará integrado por las bases de datos de las Instituciones de Procuración de Justicia; -Que el artículo 85 de la Ley General de mérito señala que las Fiscalías de las entidades federativas instrumentarán su respectivo registro, asimismo que la Fiscalía General de la República coordinará la operación y la administración del Registro Nacional del Delito de Tortura y que éste se alimentará con los datos proporcionados por los registros de cada una de las entidades federativas y de la Federación en términos de los convenios que se celebren para tal efecto; -Que la Ley Orgánica así como el Reglamento establecen facultades a una Fiscalía Especial/Vicefiscalía especializada o Unidad especializada para conocer los delitos cometidos por servidores públicos en especial los relacionados con los delitos de tortura; -Que el titulo cuarto de los LINEAMIENTOS de Operación del Registro Nacional del Delito de Tortura establece que Las Fiscalías [...] enviarán la información que se encuentra en sus registros, en los términos que se acuerden en las Bases de Colaboración, los cuales incluirán los que se prevén en el "Anexo: Diccionario de datos RENADET" o los que se determinen en función de la alineación del RENADET con el SINIED. Las Fiscalías serán responsables de los datos que se encuentren en sus registros y de la información que ingresen, actualicen o modifiquen. SOLICITO: 1. La base de datos de la Fiscalía/Procuraduría en la cual se lleva el registro de los datos que utilizan para alimentar el RENADET (con los datos establecidos en el Anexo: Diccionario de datos RENADET) en formato .xlsx o dato abierto cumpliendo lo establecido en el artículo 130 de la Ley Federal De Transparencia y Acceso a La Información Pública. 2. Los oficios mediante los cuales se designan a los servidores públicos con sus perfiles y roles de usuario para tener acceso al REDANET.</t>
  </si>
  <si>
    <t xml:space="preserve">Solicito la siguiente información:
a) Eventos en los que se ha hecho uso de armas de fuego por parte de algún elemento de la policía de esta dependencia en servicio para los años 2020, 2021 y 2022.
Se solicita presentar la información desagregada por fecha y municipio (en caso de existir la información). En caso de no contar con algún dato o no tener la información procesada/sistematizada, favor de responder con aquella con la que sí se cuenta sin importar si esta procesada/sistematizada o no. Se solicita también no hacer referencia a otras respuestas o vínculos toda vez que en ocasiones estos no se encuentran disponibles.
b) Número de policías de esta dependencia fallecidos en servicio por arma de fuego para los años 2020, 2021 y 2022. Se solicita no incluir fallecimientos por suicidios o accidentes con el arma de fuego del propio personal.
Se solicita presentar la información desagregada por fecha y municipio (en caso de existir la información). En caso de no contar con algún dato o no tener la información procesada/sistematizada, favor de responder con aquella con la que sí se cuenta sin importar si esta procesada/sistematizada o no. Se solicita también no hacer referencia a otras respuestas o vínculos toda vez que en ocasiones estos no se encuentran disponibles.
c) Número de policías de esta dependencia heridos en servicio por arma de fuego para los años 2020, 2021 y 2022. Favor de presentar la información desagregada por fecha y por municipio (de existir la información). En caso de no contar con algún dato o no tener la información procesada/sistematizada, favor de responder con aquella con la que sí se cuenta sin importar si esta procesada/sistematizada o no. Se solicita también no hacer referencia a otras respuestas o vínculos toda vez que en ocasiones estos no se encuentran disponibles.
d) Sexo y edad de los policías de esta dependencia fallecidos y heridos en servicio por arma de fuego para los años 2020, 2021 y 2022. Favor de presentar la información desagregada por fecha y por municipio (de existir la información). En caso de no contar con algún dato o no tener la información procesada/sistematizada, favor de responder con aquella con la que sí se cuenta sin importar si esta procesada/sistematizada o no. Se solicita también no hacer referencia a otras respuestas o vínculos toda vez que en ocasiones estos no se encuentran disponibles.
e) Número de civiles muertos por arma de fuego accionada por un policía de esta dependencia para los años 2020, 2021 y 2022. Favor de presentar la información desagregada por fecha y por municipio (de existir la información). En caso de no contar con algún dato o no tener la información procesada/sistematizada, favor de responder con aquella con la que sí se cuenta sin importar si esta procesada/sistematizada o no. Se solicita también no hacer referencia a otras respuestas o vínculos, toda vez que en ocasiones estos no se encuentran disponibles.
f) Número de civiles heridos por arma de fuego accionado por un policía de esta dependencia para los años 2020, 2021 y 2022. Favor de presentar la información desagregada por fecha y por municipio (de existir la información). En caso de no contar con algún dato o no tener la información procesada/sistematizada, favor de responder con aquella con la que sí se cuenta sin importar si esta procesada/sistematizada o no. Se solicita también no hacer referencia a otras respuestas o vínculos, toda vez que en ocasiones estos no se encuentran disponibles.
g) Sexo y edad de los civiles muertos y heridos por arma de fuego de un policía de esta dependencia para los años 2020, 2021 y 2022. Favor de presentar la información desagregada por fecha y por municipio (de existir la información). En caso de no contar con algún dato o no tener la información procesada/sistematizada, favor de responder con aquella con la que sí se cuenta sin importar si esta procesada/sistematizada o no. Se solicita también no hacer referencia a otras respuestas o vínculos, toda vez que en ocasiones estos no se encuentran disponibles.
h) Número de civiles heridos y fallecidos por balas de goma o cualquier proyectil antimotin accionado por un policía de esta dependencia para los años 2020, 2021 y 2022. Favor de presentar la información desagregada por fecha y por municipio (de existir la información). En caso de no contar con algún dato o no tener la información procesada/sistematizada, favor de responder con aquella con la que sí se cuenta sin importar si esta procesada/sistematizada o no. Se solicita también no hacer referencia a otras respuestas o vínculos, toda vez que en ocasiones estos no se encuentran disponibles.
i) Número de policías de esta dependencia fallecidos fuera de servicio por arma de fuego para los años 2020, 2021 y 2022. Favor de no incluir suicidios o accidentes con el arma de fuego. Favor de presentar la información desagregada por fecha y por municipio (de existir la información). En caso de no contar con algún dato o no tener la información procesada/sistematizada, favor de responder con aquella con la que sí se cuenta sin importar si esta procesada/sistematizada o no. Se solicita también no hacer referencia a otras respuestas o vínculos, toda vez que en ocasiones estos no se encuentran disponibles.
j) Número de policías de esta dependencia en activo para los años 2020, 2021 y 2022. Favor de presentar la información desagregada por año. De ser posible se solicita incluir el sexo de los elementos activos.
k) Número de personas detenidas por policías de esta dependencia para los años 2020, 2021 y 2022. Favor de presentar la información desagregada por fecha y por municipio (de existir la información). En caso de no contar con algún dato o no tener la información procesada/sistematizada, favor de responder con aquella con la que sí se cuenta sin importar si esta procesada/sistematizada o no. Se solicita también no hacer referencia a otras respuestas o vínculos, toda vez que en ocasiones estos no se encuentran disponibles.
l) Número de armas incautadas por policías de esta dependencia para los años 2020, 2021 y 2022. Favor de presentar la información desagregada por fecha y por municipio (de existir la información). En caso de no contar con algún dato o no tener la información procesada/sistematizada, favor de responder con aquella con la que sí se cuenta sin importar si esta procesada/sistematizada o no. Se solicita también no hacer referencia a otras respuestas o vínculos, toda vez que en ocasiones estos no se encuentran disponibles.
</t>
  </si>
  <si>
    <t>Solicitud de información sobre Sentencias, Salidas alternas y Formas de Terminación Anticipada de los años 2016 al 2022. Nota: Adjunto formato pdf con la descripción de las solicitudes.</t>
  </si>
  <si>
    <t>Estimada Unidad de Transparencia, Por medio de la presente, me dirijo a ustedes para solicitar acceso a la información sobre los casos de homicidio a migrantes en el territorio mexicano. Como ciudadana interesada en conocer más acerca de la situación de los migrantes en México, considero que esta información es de gran importancia para poder comprender y analizar el alcance y las implicaciones de estos hechos. En concreto, solicito acceso a las estadísticas detalladas sobre los casos de homicidio a migrantes ocurridos en México en los últimos cinco años, desglosados por nacionalidad de las víctimas, lugar y fecha de los hechos, número de sospechosos identificados y detenidos, así como información sobre las investigaciones y procedimientos judiciales llevados a cabo en relación con estos casos. Asimismo, solicito cualquier otra información relevante que puedan proporcionar sobre este tema, incluyendo informes, estudios y análisis realizados por su institución o por otras entidades gubernamentales o no gubernamentales. De igual forma solicito acceso a la información relativa al número de estaciones migratorias y estancias provisionales tipo A y tipo B en México, así como el número de lugares habilitados para estos fines en el territorio mexicano. En concreto, solicito información detallada sobre el número de estaciones migratorias y estancias provisionales tipo A y tipo B que existen en el país, así como su ubicación y capacidad. Asimismo, solicito información sobre el número de lugares habilitados como estaciones o estancias, incluyendo su ubicación y capacidad. También solicito información sobre el número de estaciones y estancias que se han cerrado o modificado desde el año 2011, así como los motivos de estas decisiones y las alternativas que se han implementado en su lugar. Es importante para mí conocer esta información para poder comprender mejor la situación de los migrantes en México y la capacidad de las autoridades para atender sus necesidades y proteger sus derechos humanos. Espero que esta solicitud sea considerada y atendida de acuerdo con las disposiciones de la Ley de Transparencia y Acceso a la Información Pública, y que se me proporcione la información solicitada en el plazo más breve posible. Señalando como modalidad en la que se otorgue al acceso a la información la expedición de copias simples o certificadas o la reproducción en cualquier otro medio, incluidos los electrónicos y como medio para recibir notificaciones el electrónico por medio del presente correo. Agradezco de antemano su atención a esta solicitud y quedo a la espera de su respuesta. Atentamente, Luisa Anahí Galicia Ortiz</t>
  </si>
  <si>
    <t>Solicito que se me informe el número de denuncias registradas por el delito de abuso sexual. Esto de enero de 2012 a diciembre de 2022. Desglosar la información por año, sexo y edad del detenido. Solicitud dirigida a la Fiscalía General del Estado.</t>
  </si>
  <si>
    <t xml:space="preserve">Buenas tardes necesito la siguiente información de su estado de fuerza y de los servidores públicos  con cargos  de adscritos a áreas sustentables correspondientes al año 2022 y 2023.
• Respecto a su Policía de Investigación, ministerial, judicial, necesito información desagregada por:
Número total
Cuantos hombres
Cuántas mujeres
Cuantos con sexo indefinido u otros
Las edades, por rangos de mujeres, hombres y otros.
Última escolaridad (nivel), por rangos  de mujeres, hombres y otros.
Si su última escolaridad fue concluida, por rangos  de mujeres, hombres y otros.
De que institución proceden (ejemplo; Defensa Nacional, Marina etc.), por rangos  de mujeres, hombres y otros.
Antigüedad en la Fiscalía, por rangos  de mujeres, hombres y otros.
Antigüedad en el cargo y como fue designado, por rangos  de mujeres, hombres y otros.
Si pertenecen a algún pueblo indígena, y a cual, por rangos de mujeres, hombres y otros.
• Sobre el personal adscrito a áreas sustantivas, se desagregue la información referente a Agentes del Ministerio Público, Peritos, Personal administrativo y de apoyo adscrito a áreas sustantivas, Cuanto personal con otro cargo y/o función desempeñada, desagregado de la siguiente manera. 
Total de cada sector mencionado, es decir, cuantos Ministerios Públicos, Peritos, etc.
Cuántos de ellos son hombres.
Cuántos de ellos son mujeres.
Cuántos de ellos tienen otro sexo distinto a hombre/mujer.
Cuántos de ellos son de confianza, sindicalizados, eventuales, honorarios, y/o algún otro régimen, por rangos  de mujeres, hombres y otros.
A que institución de seguridad social tienen cada uno, por rangos de mujeres, hombres y otros.
Cuántos de ellos no están adscritos a una institución de seguridad social, por totales, y de ellos cuantos hombres, mujeres y otro.
Edad y Rango,  sexo, cargo y funciones, por totales, y de ellos cuantos hombres, mujeres y otro.
Ingresos tanto por rangos por sexo, edad, funciones y/o cargos, por totales, y de ellos cuantos hombres, mujeres y otro.
Nivel de escolaridad, por sexo, rango y/o función que desempeña, en grupos de niveles (ejemplo, primaria, secundaria, etc), por totales, y de ellos cuantos hombres, mujeres y otro.
Si pertenecen a alguna familia lingüística, a cual, por totales, y de ellos cuantos hombres, mujeres y otro.
A qué pueblo indígena pertenecen, por totales, y de ellos cuantos hombres, mujeres y otro.
A que Fiscalía Especializada, Vicefiscalía, Agencia del Ministerio Público, Delegación, o unidad de servicios periciales o medico foréstense  se encuentran adscritos, por totales, y de ellos cuantos hombres, mujeres y otro.
La especialidad de los peritos, por totales, y de ellos cuantos hombres, mujeres y otro.
Qué tipo de evaluación tienen (de control y confianza, competencia básica, evaluación de desempeño, etc) y estatus de las evaluaciones (vigente no vigente etc.), por totales, y de ellos cuantos hombres, mujeres y otro.
Cuántos de ellos tienen vigente el Certificado único Policial, por totales, y de ellos cuantos hombres, mujeres y otro.
Cuales prestaciones laborales tienen (ejemplo aguinaldo, prima vacacional etc) por totales, y de ellos cuantos hombres, mujeres y otro.
Cuántos de ellos han sufrido algún accidente, lesión,  en el ejercicio de sus funciones, por totales, y de ellos cuantos hombres, mujeres y otro, rangos de edad, y veces lesionados, si se incapacitaron por cuanto tiempo.
Cuántos de ellos han fallecido, en el ejercicio de sus funciones, fuera ellas  y de los que no se tengan datos, por totales, y de ellos cuantos hombres, mujeres y otro, rango de edad, causa del fallecimiento (ejemplo, si fue homicidio, suicidio, por COVID-19, etc), cuál fue el instrumento utilizado (ejemplo; arma de fuego, arma blanca, etc), el tipo de evento asociado al fallecimiento (ejemplo; enfrentamiento con grupos delictivos, labores de investigación, persecución, etc), en que Municipio ocurrió el hecho de acuerdo al tipo del evento. Lo anterior por totales, y de ellos cuantos hombres, mujeres y otro.
Cuantos fueron desaparecidos o no localizados,  por totales, y de ellos cuantos hombres, mujeres y otro, en que Municipio fue reportado.
Cuantos  facilitadores o quien ejerza esta función, adscritos a las áreas especializadas o unidades administrativas  encargadas del ejercicio de la función de los mecanismos alternos de solución de controversias, contaban con  verificación vigente. Lo anterior por totales, y de ellos cuantos hombres, mujeres y otro.
</t>
  </si>
  <si>
    <t>Solicito que se me informe el número de detenidos por el delito de abuso sexual. Esto de enero de 2012 a diciembre de 2022. Desglosar la información por año, sexo y edad del detenido. Solicitud enviada a la Fiscalía General del Estado.</t>
  </si>
  <si>
    <t>Solicito que se me informe el número de averiguaciones previas y/o carpetas de investigación iniciadas por el delito de abuso sexual. Esto de enero de 2012 a diciembre de 2022. Desglosar la información por año; número de causa penal y juzgado. Solicitud enviada a la Fiscalía General del Estado.</t>
  </si>
  <si>
    <t>Solicito la relación causas penales que derivaron en una sentencia condenatoria IRREVOCABLE por el delito de abuso sexual. Solicito la información desglosada por número de causa penal; año en que se abrió la causa y en qué finiquitó. Esto de enero de 2012 a diciembre de 2022.</t>
  </si>
  <si>
    <t>1. No. de casos conocidos en la fiscalía en materia de justicia para adolescentes conocidos en 2023 (Dividiendo hombres y mujeres) 2. ¿Qué delitos cometieron? (Clasificando hombres y mujeres) 3. ¿Cuántos/as fueron vinculados a algún delito contra la salud (Dividiendo hombres y mujeres) (Se solicita agregar el tipo de delito) 4. ¿Se realizan en sede ministerial pruebas de detección de consumo de sustancias psicoactivas a personas adolescentes a fin de determinar el número de personas adolescentes que cometieron el delito bajo los efectos del alcohol? 5. En caso de ser afirmativa la respuesta anterior: 5.1 ¿Cuántas personas adolescentes (hombres y mujeres) resultaron haber consumido sustancias? 5.2 ¿Qué tipo de prueba se aplica y cuántas sustancias identifica la prueba? 6. ¿Cuentan con un programa que derive en sede ministerial a las personas adolescentes con consumo de sustancias psicoactivas? En caso de ser positivo ¿Cómo se llama y en qué consiste el programa? ¿Qué instituciones coadyuvan a la aplicación de este? 7. En caso de no contar con un programa ¿Qué tratamiento especial se le aplica a una persona adolescente que se identifica consume sustancias psicoactivas? 8. ¿Son derivados a la Procuraduría de Protección de Derechos de Niñas, Niños y Adolescentes las personas adolescentes con consumo problemático de sustancias?</t>
  </si>
  <si>
    <t>Solicito se me informe el número de víctimas de abuso sexual que han registrado desde enero de 2012 hasta diciembre de 2022. Favor de especificar cuántas víctimas son del sexo femenino y cuántas del masculino, así como la edad de la víctimas.</t>
  </si>
  <si>
    <t>Solicito se me informe el número de víctimas de violación que han registrado desde enero de 2012 hasta diciembre de 2022. Favor de especificar cuántas víctimas son del sexo femenino y cuántas del masculino, así como la edad de la víctimas.</t>
  </si>
  <si>
    <t>Solicito se me informe el número de víctimas de estupro que se han registrado desde enero de 2012 hasta diciembre de 2022. Favor de especificar cuántas víctimas son del sexo femenino y cuántas del masculino, así como la edad de la víctimas.</t>
  </si>
  <si>
    <t>Solicito se me informe el número de víctimas de pederastia que se han registrado desde enero de 2012 hasta diciembre de 2022. Favor de especificar cuántas víctimas son del sexo femenino y cuántas del masculino, así como la edad de la víctimas.</t>
  </si>
  <si>
    <t>Solicito que me informen (fiscalía o procuraduría, según sea el caso) cuántas denuncias han sido presentadas de enero de 2012 a la fecha relacionadas con la adquisición de luminarias o lámparas LED por parte de algún municipio del país. Que la información incluya el nombre del municipio y la fecha de presentación.</t>
  </si>
  <si>
    <r>
      <t> </t>
    </r>
    <r>
      <rPr>
        <sz val="12"/>
        <rFont val="Arial"/>
        <family val="2"/>
      </rPr>
      <t>Solicito conocer dato estadístico de cuántos fallecimientos se registraron por consumo de fentanilo desde 2010 hasta la actualidad, desglosado por año, edad y municipio de la persona fallecida. También solicito dato estadístico de en cuántos cuerpos se encontraron rastros de fentanilo, también desde 2010 hasta la actualidad y desglosado por año, edad y municipio de la persona fallecida.</t>
    </r>
  </si>
  <si>
    <r>
      <t> </t>
    </r>
    <r>
      <rPr>
        <sz val="12"/>
        <rFont val="Arial"/>
        <family val="2"/>
      </rPr>
      <t>se me proporcione la siguiente información: 1.-de las carpetas de investigación del año 2021 y 2022 y lo que va del 2023, en cuantas de ellas se ha logrado detener al culpable, y a cuantos se ha logrado llevar a proceso, así mismo a cuantos de ellos se les ha condenado con prisión y cuantos con medidas alternativas a la prisión. 2.- de las carpetas de investigación de los años 2021, 2022 y 2023, desglose cuantas han sido por feminicidio, cuantas por intento de feminicidio, cuantas no han procedido. 3.- que cursos y acreditaciones tiene el personal que labora en la fiscalía especializada en feminicidios respecto a perspectiva de genero</t>
    </r>
  </si>
  <si>
    <r>
      <t> </t>
    </r>
    <r>
      <rPr>
        <sz val="12"/>
        <rFont val="Arial"/>
        <family val="2"/>
      </rPr>
      <t>Solicito se me informe el número de víctimas de violación equiparada que han registrado desde enero de 2012 hasta diciembre de 2022. Favor de especificar cuántas víctimas son del sexo femenino y cuántas del masculino, así como la edad de la víctimas.</t>
    </r>
  </si>
  <si>
    <r>
      <t> </t>
    </r>
    <r>
      <rPr>
        <sz val="12"/>
        <rFont val="Arial"/>
        <family val="2"/>
      </rPr>
      <t>Solicito se me informe el número de víctimas de violación impropia que se han registrado desde enero de 2012 hasta diciembre de 2022. Favor de especificar cuántas víctimas son del sexo femenino y cuántas del masculino, así como la edad de la víctimas.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</si>
</sst>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scheme val="minor"/>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0" applyNumberFormat="0" applyFont="0" applyAlignment="0" applyProtection="0"/>
  </cellStyleXfs>
  <cellXfs count="6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3"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1"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7" borderId="10" xfId="1" applyFont="1"/>
    <xf numFmtId="1" fontId="4" fillId="7" borderId="10" xfId="1" applyNumberFormat="1" applyFont="1" applyAlignment="1">
      <alignment horizontal="left"/>
    </xf>
    <xf numFmtId="0" fontId="4" fillId="7" borderId="10" xfId="1" applyFont="1" applyAlignment="1">
      <alignment horizontal="left"/>
    </xf>
    <xf numFmtId="14" fontId="4" fillId="7" borderId="10" xfId="1" applyNumberFormat="1" applyFont="1" applyAlignment="1">
      <alignment horizontal="left"/>
    </xf>
    <xf numFmtId="0" fontId="4" fillId="7" borderId="10" xfId="1" applyFont="1"/>
    <xf numFmtId="14" fontId="4" fillId="7" borderId="10" xfId="1" applyNumberFormat="1" applyFont="1" applyAlignment="1">
      <alignment horizontal="left" vertical="top"/>
    </xf>
    <xf numFmtId="0" fontId="4" fillId="7" borderId="10" xfId="1" applyFont="1" applyAlignment="1"/>
    <xf numFmtId="0" fontId="7" fillId="7" borderId="10" xfId="1" applyFont="1" applyAlignment="1">
      <alignment horizontal="center"/>
    </xf>
    <xf numFmtId="0" fontId="7" fillId="7" borderId="10" xfId="1" applyFont="1"/>
    <xf numFmtId="14" fontId="18" fillId="7" borderId="10" xfId="1" applyNumberFormat="1" applyFont="1" applyAlignment="1">
      <alignment horizontal="center"/>
    </xf>
    <xf numFmtId="0" fontId="4" fillId="7" borderId="10" xfId="1" applyNumberFormat="1" applyFont="1" applyAlignment="1">
      <alignment horizontal="center"/>
    </xf>
    <xf numFmtId="0" fontId="4" fillId="7" borderId="10" xfId="1" applyNumberFormat="1" applyFont="1" applyAlignment="1">
      <alignment horizontal="center" vertical="center"/>
    </xf>
    <xf numFmtId="0" fontId="18" fillId="7" borderId="10" xfId="1" applyFont="1" applyAlignment="1">
      <alignment horizontal="center"/>
    </xf>
    <xf numFmtId="0" fontId="4" fillId="7" borderId="10" xfId="1" applyFont="1" applyAlignment="1">
      <alignment horizontal="center"/>
    </xf>
    <xf numFmtId="0" fontId="4" fillId="7" borderId="10" xfId="1" applyFont="1" applyAlignment="1">
      <alignment horizontal="center" vertical="center"/>
    </xf>
    <xf numFmtId="0" fontId="16" fillId="7" borderId="10" xfId="1" applyFont="1"/>
    <xf numFmtId="0" fontId="7" fillId="7" borderId="10" xfId="1" applyFont="1" applyAlignment="1"/>
    <xf numFmtId="0" fontId="4" fillId="7" borderId="10" xfId="1" applyNumberFormat="1" applyFont="1" applyAlignment="1">
      <alignment horizontal="left"/>
    </xf>
    <xf numFmtId="0" fontId="4" fillId="7" borderId="10" xfId="1" applyNumberFormat="1" applyFont="1" applyAlignment="1">
      <alignment horizontal="left"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1">
    <dxf>
      <font>
        <strike val="0"/>
        <outline val="0"/>
        <shadow val="0"/>
        <u val="none"/>
        <vertAlign val="baseline"/>
        <color auto="1"/>
      </font>
      <numFmt numFmtId="0" formatCode="General"/>
      <alignment horizontal="center" vertical="center" textRotation="0" wrapText="0" indent="0" justifyLastLine="0" shrinkToFit="0" readingOrder="0"/>
    </dxf>
    <dxf>
      <font>
        <strike val="0"/>
        <outline val="0"/>
        <shadow val="0"/>
        <u val="none"/>
        <vertAlign val="baseline"/>
        <color auto="1"/>
      </font>
      <numFmt numFmtId="0" formatCode="General"/>
      <alignment horizontal="center" vertical="bottom" textRotation="0" wrapText="0" indent="0" justifyLastLine="0" shrinkToFit="0" readingOrder="0"/>
    </dxf>
    <dxf>
      <font>
        <strike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dxf>
    <dxf>
      <font>
        <strike val="0"/>
        <outline val="0"/>
        <shadow val="0"/>
        <u val="none"/>
        <vertAlign val="baseline"/>
        <sz val="12"/>
        <color auto="1"/>
        <name val="Arial"/>
        <scheme val="none"/>
      </font>
    </dxf>
    <dxf>
      <font>
        <b val="0"/>
        <i val="0"/>
        <strike val="0"/>
        <condense val="0"/>
        <extend val="0"/>
        <outline val="0"/>
        <shadow val="0"/>
        <u val="none"/>
        <vertAlign val="baseline"/>
        <sz val="12"/>
        <color auto="1"/>
        <name val="Arial"/>
        <scheme val="none"/>
      </font>
      <numFmt numFmtId="19" formatCode="dd/mm/yyyy"/>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alignment horizontal="center" vertical="bottom" textRotation="0" wrapText="0" indent="0" justifyLastLine="0" shrinkToFit="0" readingOrder="0"/>
    </dxf>
    <dxf>
      <font>
        <strike val="0"/>
        <outline val="0"/>
        <shadow val="0"/>
        <u val="none"/>
        <vertAlign val="baseline"/>
        <sz val="12"/>
        <color auto="1"/>
        <name val="Arial"/>
        <scheme val="none"/>
      </font>
    </dxf>
    <dxf>
      <font>
        <strike val="0"/>
        <outline val="0"/>
        <shadow val="0"/>
        <u val="none"/>
        <vertAlign val="baseline"/>
        <sz val="12"/>
        <color auto="1"/>
        <name val="Arial"/>
        <scheme val="none"/>
      </font>
      <alignment horizontal="center" vertical="bottom" textRotation="0" wrapText="0" indent="0" justifyLastLine="0" shrinkToFit="0" readingOrder="0"/>
    </dxf>
    <dxf>
      <font>
        <b val="0"/>
        <strike val="0"/>
        <outline val="0"/>
        <shadow val="0"/>
        <u val="none"/>
        <vertAlign val="baseline"/>
        <sz val="12"/>
        <color auto="1"/>
        <name val="Arial"/>
        <scheme val="none"/>
      </font>
      <alignment textRotation="0" wrapText="0" indent="0" justifyLastLine="0" shrinkToFit="0" readingOrder="0"/>
    </dxf>
    <dxf>
      <font>
        <b val="0"/>
        <strike val="0"/>
        <outline val="0"/>
        <shadow val="0"/>
        <u val="none"/>
        <vertAlign val="baseline"/>
        <sz val="10"/>
        <color auto="1"/>
        <name val="Arial"/>
        <scheme val="none"/>
      </font>
      <numFmt numFmtId="19" formatCode="dd/mm/yyyy"/>
      <alignment horizontal="left" vertical="bottom" textRotation="0" wrapText="0" indent="0" justifyLastLine="0" shrinkToFit="0" readingOrder="0"/>
    </dxf>
    <dxf>
      <font>
        <b val="0"/>
        <strike val="0"/>
        <outline val="0"/>
        <shadow val="0"/>
        <u val="none"/>
        <vertAlign val="baseline"/>
        <sz val="10"/>
        <color auto="1"/>
        <name val="Arial"/>
        <scheme val="none"/>
      </font>
      <alignment horizontal="left" vertical="bottom" textRotation="0" wrapText="0" indent="0" justifyLastLine="0" shrinkToFit="0" readingOrder="0"/>
    </dxf>
    <dxf>
      <font>
        <b val="0"/>
        <strike val="0"/>
        <outline val="0"/>
        <shadow val="0"/>
        <u val="none"/>
        <vertAlign val="baseline"/>
        <sz val="10"/>
        <color auto="1"/>
        <name val="Arial"/>
        <scheme val="none"/>
      </font>
      <numFmt numFmtId="1" formatCode="0"/>
      <alignment horizontal="left" vertical="bottom" textRotation="0" wrapText="0" indent="0" justifyLastLine="0" shrinkToFit="0" readingOrder="0"/>
    </dxf>
    <dxf>
      <font>
        <strike val="0"/>
        <outline val="0"/>
        <shadow val="0"/>
        <u val="none"/>
        <vertAlign val="baseline"/>
        <color auto="1"/>
      </font>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11" totalsRowShown="0" headerRowDxfId="14" dataDxfId="13" dataCellStyle="Notas">
  <tableColumns count="13">
    <tableColumn id="1" name="Número de folio." dataDxfId="12" dataCellStyle="Notas"/>
    <tableColumn id="12" name="Nombre del solicitante" dataDxfId="11" dataCellStyle="Notas"/>
    <tableColumn id="2" name="Fecha de Recepción" dataDxfId="10" dataCellStyle="Notas"/>
    <tableColumn id="3" name="Información Solicitada" dataDxfId="9" dataCellStyle="Notas"/>
    <tableColumn id="4" name="Trámite" dataDxfId="8" dataCellStyle="Notas"/>
    <tableColumn id="5" name="Respuesta" dataDxfId="7" dataCellStyle="Notas"/>
    <tableColumn id="6" name="Fecha de Respuesta" dataDxfId="6" dataCellStyle="Notas"/>
    <tableColumn id="13" name="Resultado" dataDxfId="5" dataCellStyle="Notas"/>
    <tableColumn id="8" name="Costo de Reproducción" dataDxfId="4" dataCellStyle="Notas"/>
    <tableColumn id="7" name="Medio de Notificación" dataDxfId="3" dataCellStyle="Notas"/>
    <tableColumn id="9" name="Costo de envio" dataDxfId="2" dataCellStyle="Notas"/>
    <tableColumn id="10" name="Mes de Recepción" dataDxfId="1" dataCellStyle="Notas">
      <calculatedColumnFormula>IF(Formato!$C10&lt;&gt;"",MONTH(C10),"")</calculatedColumnFormula>
    </tableColumn>
    <tableColumn id="11" name="Mes de Respuesta" dataDxfId="0" dataCellStyle="Notas">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B10" sqref="B10:C10"/>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2" t="s">
        <v>2</v>
      </c>
      <c r="D1" s="52"/>
      <c r="E1" s="52"/>
    </row>
    <row r="2" spans="1:5" ht="85.5" customHeight="1" x14ac:dyDescent="0.2">
      <c r="A2" s="11">
        <v>34</v>
      </c>
      <c r="B2" s="11" t="s">
        <v>3</v>
      </c>
      <c r="C2" s="51" t="s">
        <v>4</v>
      </c>
      <c r="D2" s="51"/>
      <c r="E2" s="51"/>
    </row>
    <row r="3" spans="1:5" ht="64.5" customHeight="1" x14ac:dyDescent="0.2">
      <c r="A3" s="11">
        <v>54</v>
      </c>
      <c r="B3" s="11" t="s">
        <v>5</v>
      </c>
      <c r="C3" s="51" t="s">
        <v>6</v>
      </c>
      <c r="D3" s="51"/>
      <c r="E3" s="51"/>
    </row>
    <row r="4" spans="1:5" ht="69" customHeight="1" x14ac:dyDescent="0.2">
      <c r="A4" s="11">
        <v>54</v>
      </c>
      <c r="B4" s="11" t="s">
        <v>7</v>
      </c>
      <c r="C4" s="51" t="s">
        <v>8</v>
      </c>
      <c r="D4" s="51"/>
      <c r="E4" s="51"/>
    </row>
    <row r="10" spans="1:5" ht="15.75" x14ac:dyDescent="0.2">
      <c r="B10" s="50" t="s">
        <v>44</v>
      </c>
      <c r="C10" s="50"/>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5" t="s">
        <v>58</v>
      </c>
    </row>
    <row r="23" spans="2:3" x14ac:dyDescent="0.2">
      <c r="B23" s="9">
        <v>11</v>
      </c>
      <c r="C23" s="8" t="s">
        <v>59</v>
      </c>
    </row>
    <row r="24" spans="2:3" x14ac:dyDescent="0.2">
      <c r="B24" s="29">
        <v>12</v>
      </c>
      <c r="C24" s="30" t="s">
        <v>57</v>
      </c>
    </row>
    <row r="26" spans="2:3" ht="15.75" x14ac:dyDescent="0.2">
      <c r="B26" s="50" t="s">
        <v>43</v>
      </c>
      <c r="C26" s="50"/>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50" t="s">
        <v>45</v>
      </c>
      <c r="C34" s="50"/>
    </row>
    <row r="36" spans="2:3" x14ac:dyDescent="0.2">
      <c r="B36" s="18"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5" t="s">
        <v>50</v>
      </c>
    </row>
    <row r="42" spans="2:3" x14ac:dyDescent="0.2">
      <c r="B42" s="9">
        <v>6</v>
      </c>
      <c r="C42" s="25"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62"/>
  <sheetViews>
    <sheetView showGridLines="0" tabSelected="1" topLeftCell="A106" zoomScale="118" zoomScaleNormal="118" workbookViewId="0">
      <selection activeCell="F17" sqref="F17"/>
    </sheetView>
  </sheetViews>
  <sheetFormatPr baseColWidth="10" defaultColWidth="9.140625" defaultRowHeight="12.75" x14ac:dyDescent="0.2"/>
  <cols>
    <col min="1" max="1" width="16.28515625" style="4" bestFit="1" customWidth="1"/>
    <col min="2" max="2" width="17.42578125" customWidth="1"/>
    <col min="3" max="3" width="14.7109375" customWidth="1"/>
    <col min="4" max="4" width="26.140625" customWidth="1"/>
    <col min="5" max="5" width="19" customWidth="1"/>
    <col min="6" max="6" width="56.140625" customWidth="1"/>
    <col min="7" max="7" width="21.7109375" bestFit="1" customWidth="1"/>
    <col min="8" max="8" width="12.8554687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5">
        <v>3</v>
      </c>
      <c r="C1" s="54" t="s">
        <v>25</v>
      </c>
      <c r="D1" s="55"/>
      <c r="F1" s="2" t="s">
        <v>26</v>
      </c>
      <c r="G1" s="6" t="s">
        <v>27</v>
      </c>
      <c r="H1" s="5"/>
      <c r="I1" s="56" t="s">
        <v>28</v>
      </c>
      <c r="J1" s="57"/>
      <c r="K1" s="57"/>
      <c r="L1" s="57"/>
    </row>
    <row r="2" spans="1:14" ht="29.25" customHeight="1" thickBot="1" x14ac:dyDescent="0.25">
      <c r="B2" s="16" t="str">
        <f>IF(B1&gt;0, CHOOSE(B1,"Enero", "Febrero", "Marzo", "Abril", "Mayo", "Junio", "Julio", "Agosto","Septiembre","Octubre","Noviembre","Diciembre"),"Escriba arriba número de mes a reportar")</f>
        <v>Marzo</v>
      </c>
      <c r="F2" s="3"/>
      <c r="G2" s="7" t="s">
        <v>29</v>
      </c>
      <c r="H2" s="5"/>
      <c r="I2" s="56" t="s">
        <v>30</v>
      </c>
      <c r="J2" s="57"/>
      <c r="K2" s="57"/>
      <c r="L2" s="57"/>
    </row>
    <row r="3" spans="1:14" ht="18.75" thickBot="1" x14ac:dyDescent="0.25">
      <c r="A3" s="2" t="s">
        <v>31</v>
      </c>
      <c r="B3" s="15">
        <v>2023</v>
      </c>
      <c r="D3" s="3"/>
      <c r="E3" s="13"/>
      <c r="F3" s="12"/>
      <c r="M3" s="19" t="s">
        <v>32</v>
      </c>
      <c r="N3" s="27"/>
    </row>
    <row r="4" spans="1:14" ht="32.25" customHeight="1" x14ac:dyDescent="0.2">
      <c r="M4" s="20">
        <v>1</v>
      </c>
      <c r="N4" s="28" t="s">
        <v>33</v>
      </c>
    </row>
    <row r="5" spans="1:14" ht="77.25" thickBot="1" x14ac:dyDescent="0.25">
      <c r="F5" s="8"/>
      <c r="M5" s="21">
        <v>2</v>
      </c>
      <c r="N5" s="26" t="s">
        <v>34</v>
      </c>
    </row>
    <row r="6" spans="1:14" ht="18" customHeight="1" x14ac:dyDescent="0.25">
      <c r="A6" s="53" t="s">
        <v>35</v>
      </c>
      <c r="B6" s="53"/>
      <c r="C6" s="53"/>
      <c r="D6" s="53"/>
      <c r="E6" s="53"/>
      <c r="F6" s="53"/>
      <c r="G6" s="53"/>
      <c r="H6" s="53"/>
      <c r="I6" s="53"/>
    </row>
    <row r="7" spans="1:14" x14ac:dyDescent="0.2">
      <c r="D7" s="58" t="s">
        <v>69</v>
      </c>
      <c r="E7" s="59"/>
      <c r="F7" s="59"/>
    </row>
    <row r="9" spans="1:14" s="1" customFormat="1" ht="44.25" customHeight="1" thickBot="1" x14ac:dyDescent="0.25">
      <c r="A9" s="17" t="s">
        <v>49</v>
      </c>
      <c r="B9" s="17" t="s">
        <v>55</v>
      </c>
      <c r="C9" s="22" t="s">
        <v>36</v>
      </c>
      <c r="D9" s="17" t="s">
        <v>37</v>
      </c>
      <c r="E9" s="22" t="s">
        <v>20</v>
      </c>
      <c r="F9" s="22" t="s">
        <v>9</v>
      </c>
      <c r="G9" s="22" t="s">
        <v>38</v>
      </c>
      <c r="H9" s="24" t="s">
        <v>54</v>
      </c>
      <c r="I9" s="22" t="s">
        <v>39</v>
      </c>
      <c r="J9" s="23" t="s">
        <v>56</v>
      </c>
      <c r="K9" s="22" t="s">
        <v>40</v>
      </c>
      <c r="L9" s="14" t="s">
        <v>41</v>
      </c>
      <c r="M9" s="14" t="s">
        <v>42</v>
      </c>
    </row>
    <row r="10" spans="1:14" s="35" customFormat="1" ht="15.75" x14ac:dyDescent="0.25">
      <c r="A10" s="32">
        <v>146</v>
      </c>
      <c r="B10" s="35" t="s">
        <v>62</v>
      </c>
      <c r="C10" s="34">
        <v>44986</v>
      </c>
      <c r="D10" s="39" t="s">
        <v>202</v>
      </c>
      <c r="E10" s="38" t="s">
        <v>23</v>
      </c>
      <c r="F10" s="39" t="s">
        <v>17</v>
      </c>
      <c r="G10" s="40">
        <v>44988</v>
      </c>
      <c r="H10" s="36" t="s">
        <v>67</v>
      </c>
      <c r="I10" s="35" t="s">
        <v>68</v>
      </c>
      <c r="J10" s="35" t="s">
        <v>47</v>
      </c>
      <c r="K10" s="35" t="s">
        <v>68</v>
      </c>
      <c r="L10" s="41">
        <f>IF(Formato!$C10&lt;&gt;"",MONTH(C10),"")</f>
        <v>3</v>
      </c>
      <c r="M10" s="42">
        <f>IF(Formato!$G10&lt;&gt;"",MONTH(G10),"")</f>
        <v>3</v>
      </c>
    </row>
    <row r="11" spans="1:14" s="37" customFormat="1" ht="15.75" x14ac:dyDescent="0.25">
      <c r="A11" s="32">
        <v>147</v>
      </c>
      <c r="B11" s="35" t="s">
        <v>62</v>
      </c>
      <c r="C11" s="34">
        <v>44986</v>
      </c>
      <c r="D11" s="39" t="s">
        <v>107</v>
      </c>
      <c r="E11" s="38" t="s">
        <v>23</v>
      </c>
      <c r="F11" s="39" t="s">
        <v>17</v>
      </c>
      <c r="G11" s="40">
        <v>45083</v>
      </c>
      <c r="H11" s="36" t="s">
        <v>67</v>
      </c>
      <c r="I11" s="35" t="s">
        <v>68</v>
      </c>
      <c r="J11" s="35" t="s">
        <v>47</v>
      </c>
      <c r="K11" s="35" t="s">
        <v>68</v>
      </c>
      <c r="L11" s="41">
        <f>IF(Formato!$C11&lt;&gt;"",MONTH(C11),"")</f>
        <v>3</v>
      </c>
      <c r="M11" s="42">
        <f>IF(Formato!$G11&lt;&gt;"",MONTH(G11),"")</f>
        <v>6</v>
      </c>
    </row>
    <row r="12" spans="1:14" s="37" customFormat="1" ht="15.75" x14ac:dyDescent="0.25">
      <c r="A12" s="32">
        <v>148</v>
      </c>
      <c r="B12" s="35" t="s">
        <v>70</v>
      </c>
      <c r="C12" s="34">
        <v>44986</v>
      </c>
      <c r="D12" s="39" t="s">
        <v>108</v>
      </c>
      <c r="E12" s="38" t="s">
        <v>23</v>
      </c>
      <c r="F12" s="39" t="s">
        <v>17</v>
      </c>
      <c r="G12" s="40">
        <v>45040</v>
      </c>
      <c r="H12" s="36" t="s">
        <v>67</v>
      </c>
      <c r="I12" s="35" t="s">
        <v>68</v>
      </c>
      <c r="J12" s="35" t="s">
        <v>47</v>
      </c>
      <c r="K12" s="35" t="s">
        <v>68</v>
      </c>
      <c r="L12" s="41">
        <f>IF(Formato!$C12&lt;&gt;"",MONTH(C12),"")</f>
        <v>3</v>
      </c>
      <c r="M12" s="42">
        <f>IF(Formato!$G12&lt;&gt;"",MONTH(G12),"")</f>
        <v>4</v>
      </c>
    </row>
    <row r="13" spans="1:14" s="35" customFormat="1" ht="15.75" x14ac:dyDescent="0.25">
      <c r="A13" s="32">
        <v>149</v>
      </c>
      <c r="B13" s="35" t="s">
        <v>71</v>
      </c>
      <c r="C13" s="34">
        <v>44987</v>
      </c>
      <c r="D13" s="39" t="s">
        <v>109</v>
      </c>
      <c r="E13" s="38" t="s">
        <v>23</v>
      </c>
      <c r="F13" s="39" t="s">
        <v>17</v>
      </c>
      <c r="G13" s="40">
        <v>45000</v>
      </c>
      <c r="H13" s="36" t="s">
        <v>67</v>
      </c>
      <c r="I13" s="35" t="s">
        <v>68</v>
      </c>
      <c r="J13" s="35" t="s">
        <v>48</v>
      </c>
      <c r="K13" s="35" t="s">
        <v>68</v>
      </c>
      <c r="L13" s="41">
        <f>IF(Formato!$C13&lt;&gt;"",MONTH(C13),"")</f>
        <v>3</v>
      </c>
      <c r="M13" s="42">
        <f>IF(Formato!$G13&lt;&gt;"",MONTH(G13),"")</f>
        <v>3</v>
      </c>
    </row>
    <row r="14" spans="1:14" s="35" customFormat="1" ht="15.75" x14ac:dyDescent="0.25">
      <c r="A14" s="32">
        <v>150</v>
      </c>
      <c r="B14" s="35" t="s">
        <v>72</v>
      </c>
      <c r="C14" s="34">
        <v>44991</v>
      </c>
      <c r="D14" s="39" t="s">
        <v>110</v>
      </c>
      <c r="E14" s="38" t="s">
        <v>22</v>
      </c>
      <c r="F14" s="39" t="s">
        <v>59</v>
      </c>
      <c r="G14" s="43" t="s">
        <v>66</v>
      </c>
      <c r="H14" s="35" t="s">
        <v>65</v>
      </c>
      <c r="I14" s="35" t="s">
        <v>65</v>
      </c>
      <c r="J14" s="35" t="s">
        <v>65</v>
      </c>
      <c r="K14" s="35" t="s">
        <v>65</v>
      </c>
      <c r="L14" s="41">
        <f>IF(Formato!$C14&lt;&gt;"",MONTH(C14),"")</f>
        <v>3</v>
      </c>
      <c r="M14" s="42" t="e">
        <f>IF(Formato!$G14&lt;&gt;"",MONTH(G14),"")</f>
        <v>#VALUE!</v>
      </c>
    </row>
    <row r="15" spans="1:14" s="37" customFormat="1" ht="15.75" x14ac:dyDescent="0.25">
      <c r="A15" s="32">
        <v>151</v>
      </c>
      <c r="B15" s="35" t="s">
        <v>73</v>
      </c>
      <c r="C15" s="34">
        <v>44991</v>
      </c>
      <c r="D15" s="39" t="s">
        <v>111</v>
      </c>
      <c r="E15" s="38" t="s">
        <v>23</v>
      </c>
      <c r="F15" s="39" t="s">
        <v>17</v>
      </c>
      <c r="G15" s="40">
        <v>45006</v>
      </c>
      <c r="H15" s="36" t="s">
        <v>67</v>
      </c>
      <c r="I15" s="35" t="s">
        <v>68</v>
      </c>
      <c r="J15" s="35" t="s">
        <v>47</v>
      </c>
      <c r="K15" s="35" t="s">
        <v>68</v>
      </c>
      <c r="L15" s="41">
        <f>IF(Formato!$C15&lt;&gt;"",MONTH(C15),"")</f>
        <v>3</v>
      </c>
      <c r="M15" s="42">
        <f>IF(Formato!$G15&lt;&gt;"",MONTH(G15),"")</f>
        <v>3</v>
      </c>
    </row>
    <row r="16" spans="1:14" s="37" customFormat="1" ht="15.75" x14ac:dyDescent="0.25">
      <c r="A16" s="32">
        <v>152</v>
      </c>
      <c r="B16" s="35" t="s">
        <v>74</v>
      </c>
      <c r="C16" s="34">
        <v>44991</v>
      </c>
      <c r="D16" s="39" t="s">
        <v>112</v>
      </c>
      <c r="E16" s="38" t="s">
        <v>22</v>
      </c>
      <c r="F16" s="39" t="s">
        <v>59</v>
      </c>
      <c r="G16" s="43" t="s">
        <v>66</v>
      </c>
      <c r="H16" s="35" t="s">
        <v>65</v>
      </c>
      <c r="I16" s="35" t="s">
        <v>65</v>
      </c>
      <c r="J16" s="35" t="s">
        <v>65</v>
      </c>
      <c r="K16" s="35" t="s">
        <v>65</v>
      </c>
      <c r="L16" s="41">
        <f>IF(Formato!$C16&lt;&gt;"",MONTH(C16),"")</f>
        <v>3</v>
      </c>
      <c r="M16" s="42" t="e">
        <f>IF(Formato!$G16&lt;&gt;"",MONTH(G16),"")</f>
        <v>#VALUE!</v>
      </c>
    </row>
    <row r="17" spans="1:13" s="35" customFormat="1" ht="15.75" x14ac:dyDescent="0.25">
      <c r="A17" s="32">
        <v>153</v>
      </c>
      <c r="B17" s="35" t="s">
        <v>63</v>
      </c>
      <c r="C17" s="34">
        <v>44992</v>
      </c>
      <c r="D17" s="39" t="s">
        <v>113</v>
      </c>
      <c r="E17" s="38" t="s">
        <v>23</v>
      </c>
      <c r="F17" s="39" t="s">
        <v>17</v>
      </c>
      <c r="G17" s="40">
        <v>45007</v>
      </c>
      <c r="H17" s="36" t="s">
        <v>67</v>
      </c>
      <c r="I17" s="35" t="s">
        <v>68</v>
      </c>
      <c r="J17" s="35" t="s">
        <v>47</v>
      </c>
      <c r="K17" s="35" t="s">
        <v>68</v>
      </c>
      <c r="L17" s="41">
        <f>IF(Formato!$C17&lt;&gt;"",MONTH(C17),"")</f>
        <v>3</v>
      </c>
      <c r="M17" s="42">
        <f>IF(Formato!$G17&lt;&gt;"",MONTH(G17),"")</f>
        <v>3</v>
      </c>
    </row>
    <row r="18" spans="1:13" s="37" customFormat="1" ht="15.75" x14ac:dyDescent="0.25">
      <c r="A18" s="32">
        <v>154</v>
      </c>
      <c r="B18" s="35" t="s">
        <v>62</v>
      </c>
      <c r="C18" s="34">
        <v>44992</v>
      </c>
      <c r="D18" s="39" t="s">
        <v>114</v>
      </c>
      <c r="E18" s="38" t="s">
        <v>23</v>
      </c>
      <c r="F18" s="39" t="s">
        <v>17</v>
      </c>
      <c r="G18" s="40">
        <v>45007</v>
      </c>
      <c r="H18" s="36" t="s">
        <v>67</v>
      </c>
      <c r="I18" s="35" t="s">
        <v>68</v>
      </c>
      <c r="J18" s="35" t="s">
        <v>47</v>
      </c>
      <c r="K18" s="35" t="s">
        <v>68</v>
      </c>
      <c r="L18" s="44">
        <f>IF(Formato!$C18&lt;&gt;"",MONTH(C18),"")</f>
        <v>3</v>
      </c>
      <c r="M18" s="45">
        <f>IF(Formato!$G18&lt;&gt;"",MONTH(G18),"")</f>
        <v>3</v>
      </c>
    </row>
    <row r="19" spans="1:13" s="35" customFormat="1" ht="15.75" x14ac:dyDescent="0.25">
      <c r="A19" s="32">
        <v>155</v>
      </c>
      <c r="B19" s="37" t="s">
        <v>62</v>
      </c>
      <c r="C19" s="34">
        <v>44994</v>
      </c>
      <c r="D19" s="37" t="s">
        <v>115</v>
      </c>
      <c r="E19" s="38" t="s">
        <v>23</v>
      </c>
      <c r="F19" s="39" t="s">
        <v>17</v>
      </c>
      <c r="G19" s="40">
        <v>45009</v>
      </c>
      <c r="H19" s="36" t="s">
        <v>67</v>
      </c>
      <c r="I19" s="35" t="s">
        <v>68</v>
      </c>
      <c r="J19" s="35" t="s">
        <v>47</v>
      </c>
      <c r="K19" s="35" t="s">
        <v>68</v>
      </c>
      <c r="L19" s="41">
        <f>IF(Formato!$C19&lt;&gt;"",MONTH(C19),"")</f>
        <v>3</v>
      </c>
      <c r="M19" s="42">
        <f>IF(Formato!$G19&lt;&gt;"",MONTH(G19),"")</f>
        <v>3</v>
      </c>
    </row>
    <row r="20" spans="1:13" s="35" customFormat="1" ht="15.75" x14ac:dyDescent="0.25">
      <c r="A20" s="32">
        <v>156</v>
      </c>
      <c r="B20" s="35" t="s">
        <v>75</v>
      </c>
      <c r="C20" s="34">
        <v>44994</v>
      </c>
      <c r="D20" s="35" t="s">
        <v>116</v>
      </c>
      <c r="E20" s="38" t="s">
        <v>23</v>
      </c>
      <c r="F20" s="39" t="s">
        <v>17</v>
      </c>
      <c r="G20" s="40">
        <v>45009</v>
      </c>
      <c r="H20" s="36" t="s">
        <v>67</v>
      </c>
      <c r="I20" s="35" t="s">
        <v>68</v>
      </c>
      <c r="J20" s="35" t="s">
        <v>47</v>
      </c>
      <c r="K20" s="35" t="s">
        <v>68</v>
      </c>
      <c r="L20" s="41">
        <f>IF(Formato!$C20&lt;&gt;"",MONTH(C20),"")</f>
        <v>3</v>
      </c>
      <c r="M20" s="42">
        <f>IF(Formato!$G20&lt;&gt;"",MONTH(G20),"")</f>
        <v>3</v>
      </c>
    </row>
    <row r="21" spans="1:13" s="35" customFormat="1" ht="15.75" x14ac:dyDescent="0.25">
      <c r="A21" s="32">
        <v>157</v>
      </c>
      <c r="B21" s="37" t="s">
        <v>76</v>
      </c>
      <c r="C21" s="34">
        <v>44994</v>
      </c>
      <c r="D21" s="37" t="s">
        <v>117</v>
      </c>
      <c r="E21" s="38" t="s">
        <v>23</v>
      </c>
      <c r="F21" s="39" t="s">
        <v>17</v>
      </c>
      <c r="G21" s="40">
        <v>45007</v>
      </c>
      <c r="H21" s="36" t="s">
        <v>67</v>
      </c>
      <c r="I21" s="35" t="s">
        <v>68</v>
      </c>
      <c r="J21" s="35" t="s">
        <v>47</v>
      </c>
      <c r="K21" s="35" t="s">
        <v>68</v>
      </c>
      <c r="L21" s="41">
        <f>IF(Formato!$C21&lt;&gt;"",MONTH(C21),"")</f>
        <v>3</v>
      </c>
      <c r="M21" s="42">
        <f>IF(Formato!$G21&lt;&gt;"",MONTH(G21),"")</f>
        <v>3</v>
      </c>
    </row>
    <row r="22" spans="1:13" s="35" customFormat="1" ht="15.75" x14ac:dyDescent="0.25">
      <c r="A22" s="32">
        <v>158</v>
      </c>
      <c r="B22" s="37" t="s">
        <v>77</v>
      </c>
      <c r="C22" s="34">
        <v>44994</v>
      </c>
      <c r="D22" s="37" t="s">
        <v>118</v>
      </c>
      <c r="E22" s="38" t="s">
        <v>23</v>
      </c>
      <c r="F22" s="39" t="s">
        <v>17</v>
      </c>
      <c r="G22" s="40">
        <v>44999</v>
      </c>
      <c r="H22" s="36" t="s">
        <v>67</v>
      </c>
      <c r="I22" s="35" t="s">
        <v>68</v>
      </c>
      <c r="J22" s="35" t="s">
        <v>47</v>
      </c>
      <c r="K22" s="35" t="s">
        <v>68</v>
      </c>
      <c r="L22" s="41">
        <f>IF(Formato!$C22&lt;&gt;"",MONTH(C22),"")</f>
        <v>3</v>
      </c>
      <c r="M22" s="42">
        <f>IF(Formato!$G22&lt;&gt;"",MONTH(G22),"")</f>
        <v>3</v>
      </c>
    </row>
    <row r="23" spans="1:13" s="35" customFormat="1" ht="15.75" x14ac:dyDescent="0.25">
      <c r="A23" s="32">
        <v>159</v>
      </c>
      <c r="B23" s="35" t="s">
        <v>78</v>
      </c>
      <c r="C23" s="34">
        <v>44995</v>
      </c>
      <c r="D23" s="37" t="s">
        <v>119</v>
      </c>
      <c r="E23" s="38" t="s">
        <v>22</v>
      </c>
      <c r="F23" s="39" t="s">
        <v>59</v>
      </c>
      <c r="G23" s="43" t="s">
        <v>66</v>
      </c>
      <c r="H23" s="35" t="s">
        <v>65</v>
      </c>
      <c r="I23" s="35" t="s">
        <v>65</v>
      </c>
      <c r="J23" s="35" t="s">
        <v>65</v>
      </c>
      <c r="K23" s="35" t="s">
        <v>65</v>
      </c>
      <c r="L23" s="41">
        <f>IF(Formato!$C23&lt;&gt;"",MONTH(C23),"")</f>
        <v>3</v>
      </c>
      <c r="M23" s="42" t="e">
        <f>IF(Formato!$G23&lt;&gt;"",MONTH(G23),"")</f>
        <v>#VALUE!</v>
      </c>
    </row>
    <row r="24" spans="1:13" s="35" customFormat="1" ht="15.75" x14ac:dyDescent="0.25">
      <c r="A24" s="32">
        <v>160</v>
      </c>
      <c r="B24" s="35" t="s">
        <v>79</v>
      </c>
      <c r="C24" s="34">
        <v>44995</v>
      </c>
      <c r="D24" s="37" t="s">
        <v>120</v>
      </c>
      <c r="E24" s="38" t="s">
        <v>23</v>
      </c>
      <c r="F24" s="39" t="s">
        <v>17</v>
      </c>
      <c r="G24" s="40">
        <v>45009</v>
      </c>
      <c r="H24" s="36" t="s">
        <v>67</v>
      </c>
      <c r="I24" s="35" t="s">
        <v>68</v>
      </c>
      <c r="J24" s="35" t="s">
        <v>47</v>
      </c>
      <c r="K24" s="35" t="s">
        <v>68</v>
      </c>
      <c r="L24" s="41">
        <f>IF(Formato!$C24&lt;&gt;"",MONTH(C24),"")</f>
        <v>3</v>
      </c>
      <c r="M24" s="42">
        <f>IF(Formato!$G24&lt;&gt;"",MONTH(G24),"")</f>
        <v>3</v>
      </c>
    </row>
    <row r="25" spans="1:13" s="35" customFormat="1" ht="15.75" x14ac:dyDescent="0.25">
      <c r="A25" s="32">
        <v>161</v>
      </c>
      <c r="B25" s="35" t="s">
        <v>60</v>
      </c>
      <c r="C25" s="34">
        <v>44999</v>
      </c>
      <c r="D25" s="37" t="s">
        <v>121</v>
      </c>
      <c r="E25" s="38" t="s">
        <v>23</v>
      </c>
      <c r="F25" s="39" t="s">
        <v>17</v>
      </c>
      <c r="G25" s="40">
        <v>45007</v>
      </c>
      <c r="H25" s="36" t="s">
        <v>67</v>
      </c>
      <c r="I25" s="35" t="s">
        <v>68</v>
      </c>
      <c r="J25" s="35" t="s">
        <v>47</v>
      </c>
      <c r="K25" s="35" t="s">
        <v>68</v>
      </c>
      <c r="L25" s="41">
        <f>IF(Formato!$C25&lt;&gt;"",MONTH(C25),"")</f>
        <v>3</v>
      </c>
      <c r="M25" s="42">
        <f>IF(Formato!$G25&lt;&gt;"",MONTH(G25),"")</f>
        <v>3</v>
      </c>
    </row>
    <row r="26" spans="1:13" s="35" customFormat="1" ht="15.75" x14ac:dyDescent="0.25">
      <c r="A26" s="32">
        <v>162</v>
      </c>
      <c r="B26" s="35" t="s">
        <v>60</v>
      </c>
      <c r="C26" s="34">
        <v>44999</v>
      </c>
      <c r="D26" s="39" t="s">
        <v>122</v>
      </c>
      <c r="E26" s="38" t="s">
        <v>23</v>
      </c>
      <c r="F26" s="39" t="s">
        <v>17</v>
      </c>
      <c r="G26" s="40">
        <v>45007</v>
      </c>
      <c r="H26" s="36" t="s">
        <v>67</v>
      </c>
      <c r="I26" s="35" t="s">
        <v>68</v>
      </c>
      <c r="J26" s="35" t="s">
        <v>47</v>
      </c>
      <c r="K26" s="35" t="s">
        <v>68</v>
      </c>
      <c r="L26" s="41">
        <f>IF(Formato!$C26&lt;&gt;"",MONTH(C26),"")</f>
        <v>3</v>
      </c>
      <c r="M26" s="42">
        <f>IF(Formato!$G26&lt;&gt;"",MONTH(G26),"")</f>
        <v>3</v>
      </c>
    </row>
    <row r="27" spans="1:13" s="35" customFormat="1" ht="15.75" x14ac:dyDescent="0.25">
      <c r="A27" s="32">
        <v>163</v>
      </c>
      <c r="B27" s="35" t="s">
        <v>80</v>
      </c>
      <c r="C27" s="34">
        <v>44999</v>
      </c>
      <c r="D27" s="39" t="s">
        <v>123</v>
      </c>
      <c r="E27" s="38" t="s">
        <v>23</v>
      </c>
      <c r="F27" s="39" t="s">
        <v>17</v>
      </c>
      <c r="G27" s="40">
        <v>45014</v>
      </c>
      <c r="H27" s="36" t="s">
        <v>67</v>
      </c>
      <c r="I27" s="35" t="s">
        <v>68</v>
      </c>
      <c r="J27" s="35" t="s">
        <v>47</v>
      </c>
      <c r="K27" s="35" t="s">
        <v>68</v>
      </c>
      <c r="L27" s="41">
        <f>IF(Formato!$C27&lt;&gt;"",MONTH(C27),"")</f>
        <v>3</v>
      </c>
      <c r="M27" s="42">
        <f>IF(Formato!$G27&lt;&gt;"",MONTH(G27),"")</f>
        <v>3</v>
      </c>
    </row>
    <row r="28" spans="1:13" s="35" customFormat="1" ht="15.75" x14ac:dyDescent="0.25">
      <c r="A28" s="32">
        <v>164</v>
      </c>
      <c r="B28" s="35" t="s">
        <v>80</v>
      </c>
      <c r="C28" s="34">
        <v>44999</v>
      </c>
      <c r="D28" s="39" t="s">
        <v>124</v>
      </c>
      <c r="E28" s="38" t="s">
        <v>23</v>
      </c>
      <c r="F28" s="39" t="s">
        <v>17</v>
      </c>
      <c r="G28" s="40">
        <v>45014</v>
      </c>
      <c r="H28" s="36" t="s">
        <v>67</v>
      </c>
      <c r="I28" s="35" t="s">
        <v>68</v>
      </c>
      <c r="J28" s="35" t="s">
        <v>47</v>
      </c>
      <c r="K28" s="35" t="s">
        <v>68</v>
      </c>
      <c r="L28" s="41">
        <f>IF(Formato!$C28&lt;&gt;"",MONTH(C28),"")</f>
        <v>3</v>
      </c>
      <c r="M28" s="42">
        <f>IF(Formato!$G28&lt;&gt;"",MONTH(G28),"")</f>
        <v>3</v>
      </c>
    </row>
    <row r="29" spans="1:13" s="35" customFormat="1" ht="15.75" x14ac:dyDescent="0.25">
      <c r="A29" s="32">
        <v>165</v>
      </c>
      <c r="B29" s="35" t="s">
        <v>80</v>
      </c>
      <c r="C29" s="34">
        <v>44999</v>
      </c>
      <c r="D29" s="39" t="s">
        <v>125</v>
      </c>
      <c r="E29" s="38" t="s">
        <v>23</v>
      </c>
      <c r="F29" s="39" t="s">
        <v>17</v>
      </c>
      <c r="G29" s="40">
        <v>45014</v>
      </c>
      <c r="H29" s="36" t="s">
        <v>67</v>
      </c>
      <c r="I29" s="35" t="s">
        <v>68</v>
      </c>
      <c r="J29" s="35" t="s">
        <v>47</v>
      </c>
      <c r="K29" s="35" t="s">
        <v>68</v>
      </c>
      <c r="L29" s="41">
        <f>IF(Formato!$C29&lt;&gt;"",MONTH(C29),"")</f>
        <v>3</v>
      </c>
      <c r="M29" s="42">
        <f>IF(Formato!$G29&lt;&gt;"",MONTH(G29),"")</f>
        <v>3</v>
      </c>
    </row>
    <row r="30" spans="1:13" s="35" customFormat="1" ht="15.75" x14ac:dyDescent="0.25">
      <c r="A30" s="32">
        <v>166</v>
      </c>
      <c r="B30" s="35" t="s">
        <v>80</v>
      </c>
      <c r="C30" s="34">
        <v>44999</v>
      </c>
      <c r="D30" s="39" t="s">
        <v>126</v>
      </c>
      <c r="E30" s="38" t="s">
        <v>23</v>
      </c>
      <c r="F30" s="39" t="s">
        <v>17</v>
      </c>
      <c r="G30" s="40">
        <v>45014</v>
      </c>
      <c r="H30" s="36" t="s">
        <v>67</v>
      </c>
      <c r="I30" s="35" t="s">
        <v>68</v>
      </c>
      <c r="J30" s="35" t="s">
        <v>47</v>
      </c>
      <c r="K30" s="35" t="s">
        <v>68</v>
      </c>
      <c r="L30" s="41">
        <f>IF(Formato!$C30&lt;&gt;"",MONTH(C30),"")</f>
        <v>3</v>
      </c>
      <c r="M30" s="42">
        <f>IF(Formato!$G30&lt;&gt;"",MONTH(G30),"")</f>
        <v>3</v>
      </c>
    </row>
    <row r="31" spans="1:13" s="35" customFormat="1" ht="15.75" x14ac:dyDescent="0.25">
      <c r="A31" s="32">
        <v>167</v>
      </c>
      <c r="B31" s="35" t="s">
        <v>80</v>
      </c>
      <c r="C31" s="34">
        <v>44999</v>
      </c>
      <c r="D31" s="39" t="s">
        <v>127</v>
      </c>
      <c r="E31" s="38" t="s">
        <v>23</v>
      </c>
      <c r="F31" s="39" t="s">
        <v>17</v>
      </c>
      <c r="G31" s="40">
        <v>45014</v>
      </c>
      <c r="H31" s="36" t="s">
        <v>67</v>
      </c>
      <c r="I31" s="35" t="s">
        <v>68</v>
      </c>
      <c r="J31" s="35" t="s">
        <v>47</v>
      </c>
      <c r="K31" s="35" t="s">
        <v>68</v>
      </c>
      <c r="L31" s="41">
        <f>IF(Formato!$C31&lt;&gt;"",MONTH(C31),"")</f>
        <v>3</v>
      </c>
      <c r="M31" s="42">
        <f>IF(Formato!$G31&lt;&gt;"",MONTH(G31),"")</f>
        <v>3</v>
      </c>
    </row>
    <row r="32" spans="1:13" s="35" customFormat="1" ht="15.75" x14ac:dyDescent="0.25">
      <c r="A32" s="32">
        <v>168</v>
      </c>
      <c r="B32" s="35" t="s">
        <v>80</v>
      </c>
      <c r="C32" s="34">
        <v>44999</v>
      </c>
      <c r="D32" s="39" t="s">
        <v>128</v>
      </c>
      <c r="E32" s="38" t="s">
        <v>23</v>
      </c>
      <c r="F32" s="39" t="s">
        <v>17</v>
      </c>
      <c r="G32" s="40">
        <v>45012</v>
      </c>
      <c r="H32" s="36" t="s">
        <v>67</v>
      </c>
      <c r="I32" s="35" t="s">
        <v>68</v>
      </c>
      <c r="J32" s="35" t="s">
        <v>47</v>
      </c>
      <c r="K32" s="35" t="s">
        <v>68</v>
      </c>
      <c r="L32" s="41">
        <f>IF(Formato!$C32&lt;&gt;"",MONTH(C32),"")</f>
        <v>3</v>
      </c>
      <c r="M32" s="42">
        <f>IF(Formato!$G32&lt;&gt;"",MONTH(G32),"")</f>
        <v>3</v>
      </c>
    </row>
    <row r="33" spans="1:13" s="35" customFormat="1" ht="15.75" x14ac:dyDescent="0.25">
      <c r="A33" s="32">
        <v>169</v>
      </c>
      <c r="B33" s="35" t="s">
        <v>61</v>
      </c>
      <c r="C33" s="34">
        <v>45000</v>
      </c>
      <c r="D33" s="37" t="s">
        <v>129</v>
      </c>
      <c r="E33" s="38" t="s">
        <v>23</v>
      </c>
      <c r="F33" s="39" t="s">
        <v>17</v>
      </c>
      <c r="G33" s="40">
        <v>45009</v>
      </c>
      <c r="H33" s="36" t="s">
        <v>67</v>
      </c>
      <c r="I33" s="35" t="s">
        <v>68</v>
      </c>
      <c r="J33" s="35" t="s">
        <v>47</v>
      </c>
      <c r="K33" s="35" t="s">
        <v>68</v>
      </c>
      <c r="L33" s="41">
        <f>IF(Formato!$C33&lt;&gt;"",MONTH(C33),"")</f>
        <v>3</v>
      </c>
      <c r="M33" s="42">
        <f>IF(Formato!$G33&lt;&gt;"",MONTH(G33),"")</f>
        <v>3</v>
      </c>
    </row>
    <row r="34" spans="1:13" s="35" customFormat="1" ht="15.75" x14ac:dyDescent="0.25">
      <c r="A34" s="32">
        <v>170</v>
      </c>
      <c r="B34" s="35" t="s">
        <v>75</v>
      </c>
      <c r="C34" s="34">
        <v>45000</v>
      </c>
      <c r="D34" s="39" t="s">
        <v>130</v>
      </c>
      <c r="E34" s="38" t="s">
        <v>23</v>
      </c>
      <c r="F34" s="39" t="s">
        <v>17</v>
      </c>
      <c r="G34" s="43" t="s">
        <v>66</v>
      </c>
      <c r="H34" s="35" t="s">
        <v>65</v>
      </c>
      <c r="I34" s="35" t="s">
        <v>65</v>
      </c>
      <c r="J34" s="35" t="s">
        <v>65</v>
      </c>
      <c r="K34" s="35" t="s">
        <v>65</v>
      </c>
      <c r="L34" s="41">
        <f>IF(Formato!$C34&lt;&gt;"",MONTH(C34),"")</f>
        <v>3</v>
      </c>
      <c r="M34" s="42" t="e">
        <f>IF(Formato!$G34&lt;&gt;"",MONTH(G34),"")</f>
        <v>#VALUE!</v>
      </c>
    </row>
    <row r="35" spans="1:13" s="35" customFormat="1" ht="15.75" x14ac:dyDescent="0.25">
      <c r="A35" s="32">
        <v>171</v>
      </c>
      <c r="B35" s="35" t="s">
        <v>81</v>
      </c>
      <c r="C35" s="34">
        <v>45001</v>
      </c>
      <c r="D35" s="39" t="s">
        <v>131</v>
      </c>
      <c r="E35" s="38" t="s">
        <v>23</v>
      </c>
      <c r="F35" s="39" t="s">
        <v>17</v>
      </c>
      <c r="G35" s="40">
        <v>45009</v>
      </c>
      <c r="H35" s="36" t="s">
        <v>67</v>
      </c>
      <c r="I35" s="35" t="s">
        <v>68</v>
      </c>
      <c r="J35" s="35" t="s">
        <v>48</v>
      </c>
      <c r="K35" s="35" t="s">
        <v>68</v>
      </c>
      <c r="L35" s="41">
        <f>IF(Formato!$C35&lt;&gt;"",MONTH(C35),"")</f>
        <v>3</v>
      </c>
      <c r="M35" s="42">
        <f>IF(Formato!$G35&lt;&gt;"",MONTH(G35),"")</f>
        <v>3</v>
      </c>
    </row>
    <row r="36" spans="1:13" s="35" customFormat="1" ht="15.75" x14ac:dyDescent="0.25">
      <c r="A36" s="32">
        <v>172</v>
      </c>
      <c r="B36" s="35" t="s">
        <v>82</v>
      </c>
      <c r="C36" s="34">
        <v>45002</v>
      </c>
      <c r="D36" s="39" t="s">
        <v>132</v>
      </c>
      <c r="E36" s="38" t="s">
        <v>23</v>
      </c>
      <c r="F36" s="39" t="s">
        <v>17</v>
      </c>
      <c r="G36" s="40">
        <v>45009</v>
      </c>
      <c r="H36" s="36" t="s">
        <v>67</v>
      </c>
      <c r="I36" s="35" t="s">
        <v>68</v>
      </c>
      <c r="J36" s="35" t="s">
        <v>47</v>
      </c>
      <c r="K36" s="35" t="s">
        <v>68</v>
      </c>
      <c r="L36" s="41">
        <f>IF(Formato!$C36&lt;&gt;"",MONTH(C36),"")</f>
        <v>3</v>
      </c>
      <c r="M36" s="42">
        <f>IF(Formato!$G36&lt;&gt;"",MONTH(G36),"")</f>
        <v>3</v>
      </c>
    </row>
    <row r="37" spans="1:13" s="35" customFormat="1" ht="15.75" x14ac:dyDescent="0.25">
      <c r="A37" s="32">
        <v>173</v>
      </c>
      <c r="B37" s="35" t="s">
        <v>82</v>
      </c>
      <c r="C37" s="34">
        <v>45002</v>
      </c>
      <c r="D37" s="46" t="s">
        <v>203</v>
      </c>
      <c r="E37" s="38" t="s">
        <v>23</v>
      </c>
      <c r="F37" s="39" t="s">
        <v>17</v>
      </c>
      <c r="G37" s="40">
        <v>45009</v>
      </c>
      <c r="H37" s="36" t="s">
        <v>67</v>
      </c>
      <c r="I37" s="35" t="s">
        <v>68</v>
      </c>
      <c r="J37" s="35" t="s">
        <v>47</v>
      </c>
      <c r="K37" s="35" t="s">
        <v>68</v>
      </c>
      <c r="L37" s="41">
        <f>IF(Formato!$C37&lt;&gt;"",MONTH(C37),"")</f>
        <v>3</v>
      </c>
      <c r="M37" s="42">
        <f>IF(Formato!$G37&lt;&gt;"",MONTH(G37),"")</f>
        <v>3</v>
      </c>
    </row>
    <row r="38" spans="1:13" s="35" customFormat="1" ht="15.75" x14ac:dyDescent="0.25">
      <c r="A38" s="32">
        <v>174</v>
      </c>
      <c r="B38" s="35" t="s">
        <v>62</v>
      </c>
      <c r="C38" s="34">
        <v>45002</v>
      </c>
      <c r="D38" s="39" t="s">
        <v>133</v>
      </c>
      <c r="E38" s="38" t="s">
        <v>23</v>
      </c>
      <c r="F38" s="39" t="s">
        <v>17</v>
      </c>
      <c r="G38" s="40">
        <v>45014</v>
      </c>
      <c r="H38" s="36" t="s">
        <v>67</v>
      </c>
      <c r="I38" s="35" t="s">
        <v>68</v>
      </c>
      <c r="J38" s="35" t="s">
        <v>47</v>
      </c>
      <c r="K38" s="35" t="s">
        <v>68</v>
      </c>
      <c r="L38" s="41">
        <f>IF(Formato!$C38&lt;&gt;"",MONTH(C38),"")</f>
        <v>3</v>
      </c>
      <c r="M38" s="42">
        <f>IF(Formato!$G38&lt;&gt;"",MONTH(G38),"")</f>
        <v>3</v>
      </c>
    </row>
    <row r="39" spans="1:13" s="35" customFormat="1" ht="15.75" x14ac:dyDescent="0.25">
      <c r="A39" s="32">
        <v>175</v>
      </c>
      <c r="B39" s="35" t="s">
        <v>62</v>
      </c>
      <c r="C39" s="34">
        <v>45002</v>
      </c>
      <c r="D39" s="39" t="s">
        <v>134</v>
      </c>
      <c r="E39" s="38" t="s">
        <v>23</v>
      </c>
      <c r="F39" s="39" t="s">
        <v>17</v>
      </c>
      <c r="G39" s="40">
        <v>45016</v>
      </c>
      <c r="H39" s="36" t="s">
        <v>67</v>
      </c>
      <c r="I39" s="35" t="s">
        <v>68</v>
      </c>
      <c r="J39" s="35" t="s">
        <v>47</v>
      </c>
      <c r="K39" s="35" t="s">
        <v>68</v>
      </c>
      <c r="L39" s="41">
        <f>IF(Formato!$C39&lt;&gt;"",MONTH(C39),"")</f>
        <v>3</v>
      </c>
      <c r="M39" s="42">
        <f>IF(Formato!$G39&lt;&gt;"",MONTH(G39),"")</f>
        <v>3</v>
      </c>
    </row>
    <row r="40" spans="1:13" s="35" customFormat="1" ht="15.75" x14ac:dyDescent="0.25">
      <c r="A40" s="32">
        <v>176</v>
      </c>
      <c r="B40" s="35" t="s">
        <v>83</v>
      </c>
      <c r="C40" s="34">
        <v>45002</v>
      </c>
      <c r="D40" s="35" t="s">
        <v>135</v>
      </c>
      <c r="E40" s="38" t="s">
        <v>23</v>
      </c>
      <c r="F40" s="39" t="s">
        <v>17</v>
      </c>
      <c r="G40" s="40">
        <v>45007</v>
      </c>
      <c r="H40" s="36" t="s">
        <v>67</v>
      </c>
      <c r="I40" s="35" t="s">
        <v>68</v>
      </c>
      <c r="J40" s="35" t="s">
        <v>47</v>
      </c>
      <c r="K40" s="35" t="s">
        <v>68</v>
      </c>
      <c r="L40" s="41">
        <f>IF(Formato!$C40&lt;&gt;"",MONTH(C40),"")</f>
        <v>3</v>
      </c>
      <c r="M40" s="42">
        <f>IF(Formato!$G40&lt;&gt;"",MONTH(G40),"")</f>
        <v>3</v>
      </c>
    </row>
    <row r="41" spans="1:13" s="35" customFormat="1" ht="15.75" x14ac:dyDescent="0.25">
      <c r="A41" s="32">
        <v>177</v>
      </c>
      <c r="B41" s="35" t="s">
        <v>84</v>
      </c>
      <c r="C41" s="34">
        <v>45006</v>
      </c>
      <c r="D41" s="39" t="s">
        <v>136</v>
      </c>
      <c r="E41" s="38" t="s">
        <v>23</v>
      </c>
      <c r="F41" s="39" t="s">
        <v>17</v>
      </c>
      <c r="G41" s="40">
        <v>45012</v>
      </c>
      <c r="H41" s="36" t="s">
        <v>67</v>
      </c>
      <c r="I41" s="35" t="s">
        <v>68</v>
      </c>
      <c r="J41" s="35" t="s">
        <v>47</v>
      </c>
      <c r="K41" s="35" t="s">
        <v>68</v>
      </c>
      <c r="L41" s="41">
        <f>IF(Formato!$C41&lt;&gt;"",MONTH(C41),"")</f>
        <v>3</v>
      </c>
      <c r="M41" s="42">
        <f>IF(Formato!$G41&lt;&gt;"",MONTH(G41),"")</f>
        <v>3</v>
      </c>
    </row>
    <row r="42" spans="1:13" s="35" customFormat="1" ht="15.75" x14ac:dyDescent="0.25">
      <c r="A42" s="32">
        <v>178</v>
      </c>
      <c r="B42" s="35" t="s">
        <v>85</v>
      </c>
      <c r="C42" s="34">
        <v>45002</v>
      </c>
      <c r="D42" s="35" t="s">
        <v>137</v>
      </c>
      <c r="E42" s="38" t="s">
        <v>23</v>
      </c>
      <c r="F42" s="39" t="s">
        <v>17</v>
      </c>
      <c r="G42" s="40">
        <v>45014</v>
      </c>
      <c r="H42" s="36" t="s">
        <v>67</v>
      </c>
      <c r="I42" s="35" t="s">
        <v>68</v>
      </c>
      <c r="J42" s="35" t="s">
        <v>48</v>
      </c>
      <c r="K42" s="35" t="s">
        <v>68</v>
      </c>
      <c r="L42" s="41">
        <f>IF(Formato!$C42&lt;&gt;"",MONTH(C42),"")</f>
        <v>3</v>
      </c>
      <c r="M42" s="42">
        <f>IF(Formato!$G42&lt;&gt;"",MONTH(G42),"")</f>
        <v>3</v>
      </c>
    </row>
    <row r="43" spans="1:13" s="35" customFormat="1" ht="14.25" customHeight="1" x14ac:dyDescent="0.25">
      <c r="A43" s="32">
        <v>179</v>
      </c>
      <c r="B43" s="35" t="s">
        <v>86</v>
      </c>
      <c r="C43" s="34">
        <v>45006</v>
      </c>
      <c r="D43" s="39" t="s">
        <v>138</v>
      </c>
      <c r="E43" s="38" t="s">
        <v>23</v>
      </c>
      <c r="F43" s="39" t="s">
        <v>17</v>
      </c>
      <c r="G43" s="40">
        <v>45009</v>
      </c>
      <c r="H43" s="36" t="s">
        <v>67</v>
      </c>
      <c r="I43" s="35" t="s">
        <v>68</v>
      </c>
      <c r="J43" s="35" t="s">
        <v>48</v>
      </c>
      <c r="K43" s="35" t="s">
        <v>68</v>
      </c>
      <c r="L43" s="41">
        <f>IF(Formato!$C43&lt;&gt;"",MONTH(C43),"")</f>
        <v>3</v>
      </c>
      <c r="M43" s="42">
        <f>IF(Formato!$G43&lt;&gt;"",MONTH(G43),"")</f>
        <v>3</v>
      </c>
    </row>
    <row r="44" spans="1:13" s="35" customFormat="1" ht="15.75" x14ac:dyDescent="0.25">
      <c r="A44" s="32">
        <v>180</v>
      </c>
      <c r="B44" s="37" t="s">
        <v>87</v>
      </c>
      <c r="C44" s="36">
        <v>45007</v>
      </c>
      <c r="D44" s="37" t="s">
        <v>139</v>
      </c>
      <c r="E44" s="38" t="s">
        <v>23</v>
      </c>
      <c r="F44" s="39" t="s">
        <v>17</v>
      </c>
      <c r="G44" s="40">
        <v>45015</v>
      </c>
      <c r="H44" s="36" t="s">
        <v>67</v>
      </c>
      <c r="I44" s="35" t="s">
        <v>68</v>
      </c>
      <c r="J44" s="35" t="s">
        <v>47</v>
      </c>
      <c r="K44" s="35" t="s">
        <v>68</v>
      </c>
      <c r="L44" s="41">
        <f>IF(Formato!$C44&lt;&gt;"",MONTH(C44),"")</f>
        <v>3</v>
      </c>
      <c r="M44" s="42">
        <f>IF(Formato!$G44&lt;&gt;"",MONTH(G44),"")</f>
        <v>3</v>
      </c>
    </row>
    <row r="45" spans="1:13" s="35" customFormat="1" ht="15.75" x14ac:dyDescent="0.25">
      <c r="A45" s="32">
        <v>181</v>
      </c>
      <c r="B45" s="37" t="s">
        <v>87</v>
      </c>
      <c r="C45" s="36">
        <v>45007</v>
      </c>
      <c r="D45" s="37" t="s">
        <v>140</v>
      </c>
      <c r="E45" s="38" t="s">
        <v>23</v>
      </c>
      <c r="F45" s="39" t="s">
        <v>17</v>
      </c>
      <c r="G45" s="40">
        <v>45016</v>
      </c>
      <c r="H45" s="36" t="s">
        <v>67</v>
      </c>
      <c r="I45" s="35" t="s">
        <v>68</v>
      </c>
      <c r="J45" s="35" t="s">
        <v>47</v>
      </c>
      <c r="K45" s="35" t="s">
        <v>68</v>
      </c>
      <c r="L45" s="41">
        <f>IF(Formato!$C45&lt;&gt;"",MONTH(C45),"")</f>
        <v>3</v>
      </c>
      <c r="M45" s="42">
        <f>IF(Formato!$G45&lt;&gt;"",MONTH(G45),"")</f>
        <v>3</v>
      </c>
    </row>
    <row r="46" spans="1:13" s="35" customFormat="1" ht="15.75" x14ac:dyDescent="0.25">
      <c r="A46" s="32">
        <v>182</v>
      </c>
      <c r="B46" s="37" t="s">
        <v>88</v>
      </c>
      <c r="C46" s="36">
        <v>45007</v>
      </c>
      <c r="D46" s="37" t="s">
        <v>141</v>
      </c>
      <c r="E46" s="38" t="s">
        <v>23</v>
      </c>
      <c r="F46" s="39" t="s">
        <v>17</v>
      </c>
      <c r="G46" s="40">
        <v>45014</v>
      </c>
      <c r="H46" s="36" t="s">
        <v>67</v>
      </c>
      <c r="I46" s="35" t="s">
        <v>68</v>
      </c>
      <c r="J46" s="35" t="s">
        <v>47</v>
      </c>
      <c r="K46" s="35" t="s">
        <v>68</v>
      </c>
      <c r="L46" s="41">
        <f>IF(Formato!$C46&lt;&gt;"",MONTH(C46),"")</f>
        <v>3</v>
      </c>
      <c r="M46" s="42">
        <f>IF(Formato!$G46&lt;&gt;"",MONTH(G46),"")</f>
        <v>3</v>
      </c>
    </row>
    <row r="47" spans="1:13" s="35" customFormat="1" ht="15.75" x14ac:dyDescent="0.25">
      <c r="A47" s="32">
        <v>183</v>
      </c>
      <c r="B47" s="37" t="s">
        <v>89</v>
      </c>
      <c r="C47" s="36">
        <v>45007</v>
      </c>
      <c r="D47" s="37" t="s">
        <v>142</v>
      </c>
      <c r="E47" s="38" t="s">
        <v>23</v>
      </c>
      <c r="F47" s="39" t="s">
        <v>57</v>
      </c>
      <c r="G47" s="40">
        <v>45019</v>
      </c>
      <c r="H47" s="36" t="s">
        <v>67</v>
      </c>
      <c r="I47" s="35" t="s">
        <v>68</v>
      </c>
      <c r="J47" s="35" t="s">
        <v>47</v>
      </c>
      <c r="K47" s="35" t="s">
        <v>68</v>
      </c>
      <c r="L47" s="41">
        <f>IF(Formato!$C47&lt;&gt;"",MONTH(C47),"")</f>
        <v>3</v>
      </c>
      <c r="M47" s="42">
        <f>IF(Formato!$G47&lt;&gt;"",MONTH(G47),"")</f>
        <v>4</v>
      </c>
    </row>
    <row r="48" spans="1:13" s="35" customFormat="1" ht="15.75" x14ac:dyDescent="0.25">
      <c r="A48" s="32">
        <v>184</v>
      </c>
      <c r="B48" s="37" t="s">
        <v>87</v>
      </c>
      <c r="C48" s="36">
        <v>45008</v>
      </c>
      <c r="D48" s="37" t="s">
        <v>143</v>
      </c>
      <c r="E48" s="38" t="s">
        <v>23</v>
      </c>
      <c r="F48" s="39" t="s">
        <v>17</v>
      </c>
      <c r="G48" s="40">
        <v>45008</v>
      </c>
      <c r="H48" s="36" t="s">
        <v>67</v>
      </c>
      <c r="I48" s="35" t="s">
        <v>68</v>
      </c>
      <c r="J48" s="35" t="s">
        <v>47</v>
      </c>
      <c r="K48" s="35" t="s">
        <v>68</v>
      </c>
      <c r="L48" s="41">
        <f>IF(Formato!$C48&lt;&gt;"",MONTH(C48),"")</f>
        <v>3</v>
      </c>
      <c r="M48" s="42">
        <f>IF(Formato!$G48&lt;&gt;"",MONTH(G48),"")</f>
        <v>3</v>
      </c>
    </row>
    <row r="49" spans="1:13" s="35" customFormat="1" ht="15.75" x14ac:dyDescent="0.25">
      <c r="A49" s="32">
        <v>185</v>
      </c>
      <c r="B49" s="37" t="s">
        <v>89</v>
      </c>
      <c r="C49" s="36">
        <v>45008</v>
      </c>
      <c r="D49" s="37" t="s">
        <v>144</v>
      </c>
      <c r="E49" s="38" t="s">
        <v>23</v>
      </c>
      <c r="F49" s="39" t="s">
        <v>17</v>
      </c>
      <c r="G49" s="40">
        <v>45008</v>
      </c>
      <c r="H49" s="36" t="s">
        <v>67</v>
      </c>
      <c r="I49" s="35" t="s">
        <v>68</v>
      </c>
      <c r="J49" s="35" t="s">
        <v>47</v>
      </c>
      <c r="K49" s="35" t="s">
        <v>68</v>
      </c>
      <c r="L49" s="41">
        <f>IF(Formato!$C49&lt;&gt;"",MONTH(C49),"")</f>
        <v>3</v>
      </c>
      <c r="M49" s="42">
        <f>IF(Formato!$G49&lt;&gt;"",MONTH(G49),"")</f>
        <v>3</v>
      </c>
    </row>
    <row r="50" spans="1:13" s="35" customFormat="1" ht="16.5" customHeight="1" x14ac:dyDescent="0.25">
      <c r="A50" s="32">
        <v>186</v>
      </c>
      <c r="B50" s="37" t="s">
        <v>90</v>
      </c>
      <c r="C50" s="36">
        <v>45008</v>
      </c>
      <c r="D50" s="37" t="s">
        <v>145</v>
      </c>
      <c r="E50" s="38" t="s">
        <v>23</v>
      </c>
      <c r="F50" s="39" t="s">
        <v>17</v>
      </c>
      <c r="G50" s="40">
        <v>45008</v>
      </c>
      <c r="H50" s="36" t="s">
        <v>67</v>
      </c>
      <c r="I50" s="35" t="s">
        <v>68</v>
      </c>
      <c r="J50" s="35" t="s">
        <v>47</v>
      </c>
      <c r="K50" s="35" t="s">
        <v>68</v>
      </c>
      <c r="L50" s="41">
        <f>IF(Formato!$C50&lt;&gt;"",MONTH(C50),"")</f>
        <v>3</v>
      </c>
      <c r="M50" s="42">
        <f>IF(Formato!$G50&lt;&gt;"",MONTH(G50),"")</f>
        <v>3</v>
      </c>
    </row>
    <row r="51" spans="1:13" s="35" customFormat="1" ht="15.75" x14ac:dyDescent="0.25">
      <c r="A51" s="32">
        <v>187</v>
      </c>
      <c r="B51" s="37" t="s">
        <v>89</v>
      </c>
      <c r="C51" s="36">
        <v>45008</v>
      </c>
      <c r="D51" s="37" t="s">
        <v>146</v>
      </c>
      <c r="E51" s="38" t="s">
        <v>23</v>
      </c>
      <c r="F51" s="39" t="s">
        <v>17</v>
      </c>
      <c r="G51" s="40">
        <v>45008</v>
      </c>
      <c r="H51" s="36" t="s">
        <v>67</v>
      </c>
      <c r="I51" s="35" t="s">
        <v>68</v>
      </c>
      <c r="J51" s="35" t="s">
        <v>47</v>
      </c>
      <c r="K51" s="35" t="s">
        <v>68</v>
      </c>
      <c r="L51" s="41">
        <f>IF(Formato!$C51&lt;&gt;"",MONTH(C51),"")</f>
        <v>3</v>
      </c>
      <c r="M51" s="42">
        <f>IF(Formato!$G51&lt;&gt;"",MONTH(G51),"")</f>
        <v>3</v>
      </c>
    </row>
    <row r="52" spans="1:13" s="35" customFormat="1" ht="18.75" customHeight="1" x14ac:dyDescent="0.25">
      <c r="A52" s="32">
        <v>188</v>
      </c>
      <c r="B52" s="37" t="s">
        <v>91</v>
      </c>
      <c r="C52" s="34">
        <v>45008</v>
      </c>
      <c r="D52" s="37" t="s">
        <v>147</v>
      </c>
      <c r="E52" s="38" t="s">
        <v>23</v>
      </c>
      <c r="F52" s="39" t="s">
        <v>17</v>
      </c>
      <c r="G52" s="40">
        <v>45019</v>
      </c>
      <c r="H52" s="36" t="s">
        <v>67</v>
      </c>
      <c r="I52" s="35" t="s">
        <v>68</v>
      </c>
      <c r="J52" s="35" t="s">
        <v>47</v>
      </c>
      <c r="K52" s="35" t="s">
        <v>68</v>
      </c>
      <c r="L52" s="41">
        <f>IF(Formato!$C52&lt;&gt;"",MONTH(C52),"")</f>
        <v>3</v>
      </c>
      <c r="M52" s="42">
        <f>IF(Formato!$G52&lt;&gt;"",MONTH(G52),"")</f>
        <v>4</v>
      </c>
    </row>
    <row r="53" spans="1:13" s="35" customFormat="1" ht="18.75" customHeight="1" x14ac:dyDescent="0.25">
      <c r="A53" s="32">
        <v>189</v>
      </c>
      <c r="B53" s="37" t="s">
        <v>92</v>
      </c>
      <c r="C53" s="34">
        <v>45008</v>
      </c>
      <c r="D53" s="37" t="s">
        <v>148</v>
      </c>
      <c r="E53" s="38" t="s">
        <v>23</v>
      </c>
      <c r="F53" s="39" t="s">
        <v>17</v>
      </c>
      <c r="G53" s="40">
        <v>45016</v>
      </c>
      <c r="H53" s="36" t="s">
        <v>67</v>
      </c>
      <c r="I53" s="35" t="s">
        <v>68</v>
      </c>
      <c r="J53" s="35" t="s">
        <v>47</v>
      </c>
      <c r="K53" s="35" t="s">
        <v>68</v>
      </c>
      <c r="L53" s="41">
        <f>IF(Formato!$C53&lt;&gt;"",MONTH(C53),"")</f>
        <v>3</v>
      </c>
      <c r="M53" s="42">
        <f>IF(Formato!$G53&lt;&gt;"",MONTH(G53),"")</f>
        <v>3</v>
      </c>
    </row>
    <row r="54" spans="1:13" s="35" customFormat="1" ht="18" customHeight="1" x14ac:dyDescent="0.25">
      <c r="A54" s="32">
        <v>190</v>
      </c>
      <c r="B54" s="37" t="s">
        <v>64</v>
      </c>
      <c r="C54" s="34">
        <v>45008</v>
      </c>
      <c r="D54" s="37" t="s">
        <v>149</v>
      </c>
      <c r="E54" s="38" t="s">
        <v>22</v>
      </c>
      <c r="F54" s="39" t="s">
        <v>57</v>
      </c>
      <c r="G54" s="43" t="s">
        <v>66</v>
      </c>
      <c r="H54" s="35" t="s">
        <v>65</v>
      </c>
      <c r="I54" s="35" t="s">
        <v>65</v>
      </c>
      <c r="J54" s="35" t="s">
        <v>65</v>
      </c>
      <c r="K54" s="35" t="s">
        <v>65</v>
      </c>
      <c r="L54" s="41">
        <f>IF(Formato!$C54&lt;&gt;"",MONTH(C54),"")</f>
        <v>3</v>
      </c>
      <c r="M54" s="42" t="e">
        <f>IF(Formato!$G54&lt;&gt;"",MONTH(G54),"")</f>
        <v>#VALUE!</v>
      </c>
    </row>
    <row r="55" spans="1:13" s="35" customFormat="1" ht="18" customHeight="1" x14ac:dyDescent="0.25">
      <c r="A55" s="32">
        <v>191</v>
      </c>
      <c r="B55" s="37" t="s">
        <v>64</v>
      </c>
      <c r="C55" s="34">
        <v>45008</v>
      </c>
      <c r="D55" s="37" t="s">
        <v>150</v>
      </c>
      <c r="E55" s="38" t="s">
        <v>23</v>
      </c>
      <c r="F55" s="39" t="s">
        <v>17</v>
      </c>
      <c r="G55" s="40">
        <v>45020</v>
      </c>
      <c r="H55" s="36" t="s">
        <v>67</v>
      </c>
      <c r="I55" s="35" t="s">
        <v>68</v>
      </c>
      <c r="J55" s="35" t="s">
        <v>47</v>
      </c>
      <c r="K55" s="35" t="s">
        <v>68</v>
      </c>
      <c r="L55" s="41">
        <f>IF(Formato!$C55&lt;&gt;"",MONTH(C55),"")</f>
        <v>3</v>
      </c>
      <c r="M55" s="42">
        <f>IF(Formato!$G55&lt;&gt;"",MONTH(G55),"")</f>
        <v>4</v>
      </c>
    </row>
    <row r="56" spans="1:13" s="35" customFormat="1" ht="21.75" customHeight="1" x14ac:dyDescent="0.25">
      <c r="A56" s="32">
        <v>192</v>
      </c>
      <c r="B56" s="37" t="s">
        <v>62</v>
      </c>
      <c r="C56" s="34">
        <v>45009</v>
      </c>
      <c r="D56" s="37" t="s">
        <v>151</v>
      </c>
      <c r="E56" s="38" t="s">
        <v>23</v>
      </c>
      <c r="F56" s="39" t="s">
        <v>17</v>
      </c>
      <c r="G56" s="40">
        <v>45015</v>
      </c>
      <c r="H56" s="36" t="s">
        <v>67</v>
      </c>
      <c r="I56" s="35" t="s">
        <v>68</v>
      </c>
      <c r="J56" s="35" t="s">
        <v>47</v>
      </c>
      <c r="K56" s="35" t="s">
        <v>68</v>
      </c>
      <c r="L56" s="41">
        <f>IF(Formato!$C56&lt;&gt;"",MONTH(C56),"")</f>
        <v>3</v>
      </c>
      <c r="M56" s="42">
        <f>IF(Formato!$G56&lt;&gt;"",MONTH(G56),"")</f>
        <v>3</v>
      </c>
    </row>
    <row r="57" spans="1:13" s="35" customFormat="1" ht="21" customHeight="1" x14ac:dyDescent="0.25">
      <c r="A57" s="32">
        <v>193</v>
      </c>
      <c r="B57" s="37" t="s">
        <v>91</v>
      </c>
      <c r="C57" s="34">
        <v>45009</v>
      </c>
      <c r="D57" s="37" t="s">
        <v>152</v>
      </c>
      <c r="E57" s="38" t="s">
        <v>23</v>
      </c>
      <c r="F57" s="39" t="s">
        <v>17</v>
      </c>
      <c r="G57" s="40">
        <v>45019</v>
      </c>
      <c r="H57" s="36" t="s">
        <v>67</v>
      </c>
      <c r="I57" s="35" t="s">
        <v>68</v>
      </c>
      <c r="J57" s="35" t="s">
        <v>47</v>
      </c>
      <c r="K57" s="35" t="s">
        <v>68</v>
      </c>
      <c r="L57" s="41">
        <f>IF(Formato!$C57&lt;&gt;"",MONTH(C57),"")</f>
        <v>3</v>
      </c>
      <c r="M57" s="42">
        <f>IF(Formato!$G57&lt;&gt;"",MONTH(G57),"")</f>
        <v>4</v>
      </c>
    </row>
    <row r="58" spans="1:13" s="35" customFormat="1" ht="13.5" customHeight="1" x14ac:dyDescent="0.25">
      <c r="A58" s="32">
        <v>194</v>
      </c>
      <c r="B58" s="37" t="s">
        <v>62</v>
      </c>
      <c r="C58" s="34">
        <v>45009</v>
      </c>
      <c r="D58" s="37" t="s">
        <v>153</v>
      </c>
      <c r="E58" s="38" t="s">
        <v>23</v>
      </c>
      <c r="F58" s="39" t="s">
        <v>17</v>
      </c>
      <c r="G58" s="43" t="s">
        <v>66</v>
      </c>
      <c r="H58" s="35" t="s">
        <v>65</v>
      </c>
      <c r="I58" s="35" t="s">
        <v>65</v>
      </c>
      <c r="J58" s="35" t="s">
        <v>65</v>
      </c>
      <c r="K58" s="35" t="s">
        <v>65</v>
      </c>
      <c r="L58" s="41">
        <f>IF(Formato!$C58&lt;&gt;"",MONTH(C58),"")</f>
        <v>3</v>
      </c>
      <c r="M58" s="42" t="e">
        <f>IF(Formato!$G58&lt;&gt;"",MONTH(G58),"")</f>
        <v>#VALUE!</v>
      </c>
    </row>
    <row r="59" spans="1:13" s="35" customFormat="1" ht="15.75" customHeight="1" x14ac:dyDescent="0.25">
      <c r="A59" s="32">
        <v>195</v>
      </c>
      <c r="B59" s="37" t="s">
        <v>62</v>
      </c>
      <c r="C59" s="34">
        <v>45009</v>
      </c>
      <c r="D59" s="37" t="s">
        <v>153</v>
      </c>
      <c r="E59" s="38" t="s">
        <v>23</v>
      </c>
      <c r="F59" s="39" t="s">
        <v>17</v>
      </c>
      <c r="G59" s="43" t="s">
        <v>66</v>
      </c>
      <c r="H59" s="35" t="s">
        <v>65</v>
      </c>
      <c r="I59" s="35" t="s">
        <v>65</v>
      </c>
      <c r="J59" s="35" t="s">
        <v>65</v>
      </c>
      <c r="K59" s="35" t="s">
        <v>65</v>
      </c>
      <c r="L59" s="41">
        <f>IF(Formato!$C59&lt;&gt;"",MONTH(C59),"")</f>
        <v>3</v>
      </c>
      <c r="M59" s="42" t="e">
        <f>IF(Formato!$G59&lt;&gt;"",MONTH(G59),"")</f>
        <v>#VALUE!</v>
      </c>
    </row>
    <row r="60" spans="1:13" s="35" customFormat="1" ht="18" customHeight="1" x14ac:dyDescent="0.25">
      <c r="A60" s="32">
        <v>196</v>
      </c>
      <c r="B60" s="37" t="s">
        <v>62</v>
      </c>
      <c r="C60" s="34">
        <v>45009</v>
      </c>
      <c r="D60" s="37" t="s">
        <v>154</v>
      </c>
      <c r="E60" s="38" t="s">
        <v>22</v>
      </c>
      <c r="F60" s="39" t="s">
        <v>57</v>
      </c>
      <c r="G60" s="43" t="s">
        <v>66</v>
      </c>
      <c r="H60" s="35" t="s">
        <v>65</v>
      </c>
      <c r="I60" s="35" t="s">
        <v>65</v>
      </c>
      <c r="J60" s="35" t="s">
        <v>65</v>
      </c>
      <c r="K60" s="35" t="s">
        <v>65</v>
      </c>
      <c r="L60" s="41">
        <f>IF(Formato!$C60&lt;&gt;"",MONTH(C60),"")</f>
        <v>3</v>
      </c>
      <c r="M60" s="42" t="e">
        <f>IF(Formato!$G60&lt;&gt;"",MONTH(G60),"")</f>
        <v>#VALUE!</v>
      </c>
    </row>
    <row r="61" spans="1:13" s="35" customFormat="1" ht="18" customHeight="1" x14ac:dyDescent="0.25">
      <c r="A61" s="32">
        <v>197</v>
      </c>
      <c r="B61" s="37" t="s">
        <v>62</v>
      </c>
      <c r="C61" s="34">
        <v>45009</v>
      </c>
      <c r="D61" s="37" t="s">
        <v>155</v>
      </c>
      <c r="E61" s="38" t="s">
        <v>22</v>
      </c>
      <c r="F61" s="39" t="s">
        <v>57</v>
      </c>
      <c r="G61" s="43" t="s">
        <v>66</v>
      </c>
      <c r="H61" s="35" t="s">
        <v>65</v>
      </c>
      <c r="I61" s="35" t="s">
        <v>65</v>
      </c>
      <c r="J61" s="35" t="s">
        <v>65</v>
      </c>
      <c r="K61" s="35" t="s">
        <v>65</v>
      </c>
      <c r="L61" s="41">
        <f>IF(Formato!$C61&lt;&gt;"",MONTH(C61),"")</f>
        <v>3</v>
      </c>
      <c r="M61" s="42" t="e">
        <f>IF(Formato!$G61&lt;&gt;"",MONTH(G61),"")</f>
        <v>#VALUE!</v>
      </c>
    </row>
    <row r="62" spans="1:13" s="35" customFormat="1" ht="15.75" customHeight="1" x14ac:dyDescent="0.25">
      <c r="A62" s="32">
        <v>198</v>
      </c>
      <c r="B62" s="37" t="s">
        <v>62</v>
      </c>
      <c r="C62" s="34">
        <v>45009</v>
      </c>
      <c r="D62" s="37" t="s">
        <v>156</v>
      </c>
      <c r="E62" s="38" t="s">
        <v>22</v>
      </c>
      <c r="F62" s="39" t="s">
        <v>57</v>
      </c>
      <c r="G62" s="43" t="s">
        <v>66</v>
      </c>
      <c r="H62" s="35" t="s">
        <v>65</v>
      </c>
      <c r="I62" s="35" t="s">
        <v>65</v>
      </c>
      <c r="J62" s="35" t="s">
        <v>65</v>
      </c>
      <c r="K62" s="35" t="s">
        <v>65</v>
      </c>
      <c r="L62" s="41">
        <f>IF(Formato!$C62&lt;&gt;"",MONTH(C62),"")</f>
        <v>3</v>
      </c>
      <c r="M62" s="42" t="e">
        <f>IF(Formato!$G62&lt;&gt;"",MONTH(G62),"")</f>
        <v>#VALUE!</v>
      </c>
    </row>
    <row r="63" spans="1:13" s="35" customFormat="1" ht="16.5" customHeight="1" x14ac:dyDescent="0.25">
      <c r="A63" s="32">
        <v>199</v>
      </c>
      <c r="B63" s="37" t="s">
        <v>62</v>
      </c>
      <c r="C63" s="34">
        <v>45009</v>
      </c>
      <c r="D63" s="37" t="s">
        <v>157</v>
      </c>
      <c r="E63" s="38" t="s">
        <v>22</v>
      </c>
      <c r="F63" s="39" t="s">
        <v>57</v>
      </c>
      <c r="G63" s="43" t="s">
        <v>66</v>
      </c>
      <c r="H63" s="35" t="s">
        <v>65</v>
      </c>
      <c r="I63" s="35" t="s">
        <v>65</v>
      </c>
      <c r="J63" s="35" t="s">
        <v>65</v>
      </c>
      <c r="K63" s="35" t="s">
        <v>65</v>
      </c>
      <c r="L63" s="41">
        <f>IF(Formato!$C63&lt;&gt;"",MONTH(C63),"")</f>
        <v>3</v>
      </c>
      <c r="M63" s="42" t="e">
        <f>IF(Formato!$G63&lt;&gt;"",MONTH(G63),"")</f>
        <v>#VALUE!</v>
      </c>
    </row>
    <row r="64" spans="1:13" s="35" customFormat="1" ht="18.75" customHeight="1" x14ac:dyDescent="0.25">
      <c r="A64" s="32">
        <v>200</v>
      </c>
      <c r="B64" s="37" t="s">
        <v>62</v>
      </c>
      <c r="C64" s="34">
        <v>45009</v>
      </c>
      <c r="D64" s="37" t="s">
        <v>158</v>
      </c>
      <c r="E64" s="38" t="s">
        <v>22</v>
      </c>
      <c r="F64" s="39" t="s">
        <v>57</v>
      </c>
      <c r="G64" s="43" t="s">
        <v>66</v>
      </c>
      <c r="H64" s="35" t="s">
        <v>65</v>
      </c>
      <c r="I64" s="35" t="s">
        <v>65</v>
      </c>
      <c r="J64" s="35" t="s">
        <v>65</v>
      </c>
      <c r="K64" s="35" t="s">
        <v>65</v>
      </c>
      <c r="L64" s="41">
        <f>IF(Formato!$C64&lt;&gt;"",MONTH(C64),"")</f>
        <v>3</v>
      </c>
      <c r="M64" s="42" t="e">
        <f>IF(Formato!$G64&lt;&gt;"",MONTH(G64),"")</f>
        <v>#VALUE!</v>
      </c>
    </row>
    <row r="65" spans="1:13" s="35" customFormat="1" ht="14.25" customHeight="1" x14ac:dyDescent="0.25">
      <c r="A65" s="32">
        <v>201</v>
      </c>
      <c r="B65" s="37" t="s">
        <v>62</v>
      </c>
      <c r="C65" s="34">
        <v>45009</v>
      </c>
      <c r="D65" s="37" t="s">
        <v>159</v>
      </c>
      <c r="E65" s="38" t="s">
        <v>22</v>
      </c>
      <c r="F65" s="39" t="s">
        <v>57</v>
      </c>
      <c r="G65" s="43" t="s">
        <v>66</v>
      </c>
      <c r="H65" s="35" t="s">
        <v>65</v>
      </c>
      <c r="I65" s="35" t="s">
        <v>65</v>
      </c>
      <c r="J65" s="35" t="s">
        <v>65</v>
      </c>
      <c r="K65" s="35" t="s">
        <v>65</v>
      </c>
      <c r="L65" s="41">
        <f>IF(Formato!$C65&lt;&gt;"",MONTH(C65),"")</f>
        <v>3</v>
      </c>
      <c r="M65" s="42" t="e">
        <f>IF(Formato!$G65&lt;&gt;"",MONTH(G65),"")</f>
        <v>#VALUE!</v>
      </c>
    </row>
    <row r="66" spans="1:13" s="35" customFormat="1" ht="18.75" customHeight="1" x14ac:dyDescent="0.25">
      <c r="A66" s="32">
        <v>202</v>
      </c>
      <c r="B66" s="37" t="s">
        <v>62</v>
      </c>
      <c r="C66" s="34">
        <v>45009</v>
      </c>
      <c r="D66" s="37" t="s">
        <v>160</v>
      </c>
      <c r="E66" s="38" t="s">
        <v>22</v>
      </c>
      <c r="F66" s="39" t="s">
        <v>57</v>
      </c>
      <c r="G66" s="43" t="s">
        <v>66</v>
      </c>
      <c r="H66" s="35" t="s">
        <v>65</v>
      </c>
      <c r="I66" s="35" t="s">
        <v>65</v>
      </c>
      <c r="J66" s="35" t="s">
        <v>65</v>
      </c>
      <c r="K66" s="35" t="s">
        <v>65</v>
      </c>
      <c r="L66" s="41">
        <f>IF(Formato!$C66&lt;&gt;"",MONTH(C66),"")</f>
        <v>3</v>
      </c>
      <c r="M66" s="42" t="e">
        <f>IF(Formato!$G66&lt;&gt;"",MONTH(G66),"")</f>
        <v>#VALUE!</v>
      </c>
    </row>
    <row r="67" spans="1:13" s="35" customFormat="1" ht="18" customHeight="1" x14ac:dyDescent="0.25">
      <c r="A67" s="32">
        <v>203</v>
      </c>
      <c r="B67" s="37" t="s">
        <v>62</v>
      </c>
      <c r="C67" s="34">
        <v>45009</v>
      </c>
      <c r="D67" s="37" t="s">
        <v>161</v>
      </c>
      <c r="E67" s="38" t="s">
        <v>22</v>
      </c>
      <c r="F67" s="39" t="s">
        <v>57</v>
      </c>
      <c r="G67" s="43" t="s">
        <v>66</v>
      </c>
      <c r="H67" s="35" t="s">
        <v>65</v>
      </c>
      <c r="I67" s="35" t="s">
        <v>65</v>
      </c>
      <c r="J67" s="35" t="s">
        <v>65</v>
      </c>
      <c r="K67" s="35" t="s">
        <v>65</v>
      </c>
      <c r="L67" s="41">
        <f>IF(Formato!$C67&lt;&gt;"",MONTH(C67),"")</f>
        <v>3</v>
      </c>
      <c r="M67" s="42" t="e">
        <f>IF(Formato!$G67&lt;&gt;"",MONTH(G67),"")</f>
        <v>#VALUE!</v>
      </c>
    </row>
    <row r="68" spans="1:13" s="35" customFormat="1" ht="18.75" customHeight="1" x14ac:dyDescent="0.25">
      <c r="A68" s="32">
        <v>204</v>
      </c>
      <c r="B68" s="37" t="s">
        <v>62</v>
      </c>
      <c r="C68" s="34">
        <v>45009</v>
      </c>
      <c r="D68" s="37" t="s">
        <v>162</v>
      </c>
      <c r="E68" s="38" t="s">
        <v>22</v>
      </c>
      <c r="F68" s="39" t="s">
        <v>57</v>
      </c>
      <c r="G68" s="43" t="s">
        <v>66</v>
      </c>
      <c r="H68" s="35" t="s">
        <v>65</v>
      </c>
      <c r="I68" s="35" t="s">
        <v>65</v>
      </c>
      <c r="J68" s="35" t="s">
        <v>65</v>
      </c>
      <c r="K68" s="35" t="s">
        <v>65</v>
      </c>
      <c r="L68" s="41">
        <f>IF(Formato!$C68&lt;&gt;"",MONTH(C68),"")</f>
        <v>3</v>
      </c>
      <c r="M68" s="42" t="e">
        <f>IF(Formato!$G68&lt;&gt;"",MONTH(G68),"")</f>
        <v>#VALUE!</v>
      </c>
    </row>
    <row r="69" spans="1:13" s="35" customFormat="1" ht="17.25" customHeight="1" x14ac:dyDescent="0.25">
      <c r="A69" s="32">
        <v>205</v>
      </c>
      <c r="B69" s="37" t="s">
        <v>62</v>
      </c>
      <c r="C69" s="34">
        <v>45009</v>
      </c>
      <c r="D69" s="37" t="s">
        <v>163</v>
      </c>
      <c r="E69" s="38" t="s">
        <v>22</v>
      </c>
      <c r="F69" s="39" t="s">
        <v>57</v>
      </c>
      <c r="G69" s="43" t="s">
        <v>66</v>
      </c>
      <c r="H69" s="35" t="s">
        <v>65</v>
      </c>
      <c r="I69" s="35" t="s">
        <v>65</v>
      </c>
      <c r="J69" s="35" t="s">
        <v>65</v>
      </c>
      <c r="K69" s="35" t="s">
        <v>65</v>
      </c>
      <c r="L69" s="41">
        <f>IF(Formato!$C69&lt;&gt;"",MONTH(C69),"")</f>
        <v>3</v>
      </c>
      <c r="M69" s="42" t="e">
        <f>IF(Formato!$G69&lt;&gt;"",MONTH(G69),"")</f>
        <v>#VALUE!</v>
      </c>
    </row>
    <row r="70" spans="1:13" s="35" customFormat="1" ht="17.25" customHeight="1" x14ac:dyDescent="0.25">
      <c r="A70" s="32">
        <v>206</v>
      </c>
      <c r="B70" s="37" t="s">
        <v>62</v>
      </c>
      <c r="C70" s="34">
        <v>45009</v>
      </c>
      <c r="D70" s="47" t="s">
        <v>164</v>
      </c>
      <c r="E70" s="38" t="s">
        <v>22</v>
      </c>
      <c r="F70" s="39" t="s">
        <v>57</v>
      </c>
      <c r="G70" s="43" t="s">
        <v>66</v>
      </c>
      <c r="H70" s="35" t="s">
        <v>65</v>
      </c>
      <c r="I70" s="35" t="s">
        <v>65</v>
      </c>
      <c r="J70" s="35" t="s">
        <v>65</v>
      </c>
      <c r="K70" s="35" t="s">
        <v>65</v>
      </c>
      <c r="L70" s="41">
        <f>IF(Formato!$C70&lt;&gt;"",MONTH(C70),"")</f>
        <v>3</v>
      </c>
      <c r="M70" s="42" t="e">
        <f>IF(Formato!$G70&lt;&gt;"",MONTH(G70),"")</f>
        <v>#VALUE!</v>
      </c>
    </row>
    <row r="71" spans="1:13" s="35" customFormat="1" ht="15.75" customHeight="1" x14ac:dyDescent="0.25">
      <c r="A71" s="32">
        <v>207</v>
      </c>
      <c r="B71" s="37" t="s">
        <v>62</v>
      </c>
      <c r="C71" s="34">
        <v>45009</v>
      </c>
      <c r="D71" s="47" t="s">
        <v>165</v>
      </c>
      <c r="E71" s="38" t="s">
        <v>22</v>
      </c>
      <c r="F71" s="39" t="s">
        <v>57</v>
      </c>
      <c r="G71" s="43" t="s">
        <v>66</v>
      </c>
      <c r="H71" s="35" t="s">
        <v>65</v>
      </c>
      <c r="I71" s="35" t="s">
        <v>65</v>
      </c>
      <c r="J71" s="35" t="s">
        <v>65</v>
      </c>
      <c r="K71" s="35" t="s">
        <v>65</v>
      </c>
      <c r="L71" s="41">
        <f>IF(Formato!$C71&lt;&gt;"",MONTH(C71),"")</f>
        <v>3</v>
      </c>
      <c r="M71" s="42" t="e">
        <f>IF(Formato!$G71&lt;&gt;"",MONTH(G71),"")</f>
        <v>#VALUE!</v>
      </c>
    </row>
    <row r="72" spans="1:13" s="35" customFormat="1" ht="16.5" customHeight="1" x14ac:dyDescent="0.25">
      <c r="A72" s="32">
        <v>208</v>
      </c>
      <c r="B72" s="35" t="s">
        <v>62</v>
      </c>
      <c r="C72" s="34">
        <v>45009</v>
      </c>
      <c r="D72" s="35" t="s">
        <v>166</v>
      </c>
      <c r="E72" s="38" t="s">
        <v>22</v>
      </c>
      <c r="F72" s="39" t="s">
        <v>57</v>
      </c>
      <c r="G72" s="43" t="s">
        <v>66</v>
      </c>
      <c r="H72" s="35" t="s">
        <v>65</v>
      </c>
      <c r="I72" s="35" t="s">
        <v>65</v>
      </c>
      <c r="J72" s="35" t="s">
        <v>65</v>
      </c>
      <c r="K72" s="35" t="s">
        <v>65</v>
      </c>
      <c r="L72" s="41">
        <f>IF(Formato!$C72&lt;&gt;"",MONTH(C72),"")</f>
        <v>3</v>
      </c>
      <c r="M72" s="42" t="e">
        <f>IF(Formato!$G72&lt;&gt;"",MONTH(G72),"")</f>
        <v>#VALUE!</v>
      </c>
    </row>
    <row r="73" spans="1:13" s="35" customFormat="1" ht="15" customHeight="1" x14ac:dyDescent="0.25">
      <c r="A73" s="32">
        <v>209</v>
      </c>
      <c r="B73" s="35" t="s">
        <v>62</v>
      </c>
      <c r="C73" s="34">
        <v>45009</v>
      </c>
      <c r="D73" s="37" t="s">
        <v>167</v>
      </c>
      <c r="E73" s="38" t="s">
        <v>22</v>
      </c>
      <c r="F73" s="39" t="s">
        <v>57</v>
      </c>
      <c r="G73" s="43" t="s">
        <v>66</v>
      </c>
      <c r="H73" s="35" t="s">
        <v>65</v>
      </c>
      <c r="I73" s="35" t="s">
        <v>65</v>
      </c>
      <c r="J73" s="35" t="s">
        <v>65</v>
      </c>
      <c r="K73" s="35" t="s">
        <v>65</v>
      </c>
      <c r="L73" s="41">
        <f>IF(Formato!$C73&lt;&gt;"",MONTH(C73),"")</f>
        <v>3</v>
      </c>
      <c r="M73" s="42" t="e">
        <f>IF(Formato!$G73&lt;&gt;"",MONTH(G73),"")</f>
        <v>#VALUE!</v>
      </c>
    </row>
    <row r="74" spans="1:13" s="35" customFormat="1" ht="14.25" customHeight="1" x14ac:dyDescent="0.25">
      <c r="A74" s="32">
        <v>210</v>
      </c>
      <c r="B74" s="35" t="s">
        <v>62</v>
      </c>
      <c r="C74" s="34">
        <v>45009</v>
      </c>
      <c r="D74" s="37" t="s">
        <v>168</v>
      </c>
      <c r="E74" s="38" t="s">
        <v>22</v>
      </c>
      <c r="F74" s="39" t="s">
        <v>57</v>
      </c>
      <c r="G74" s="43" t="s">
        <v>66</v>
      </c>
      <c r="H74" s="35" t="s">
        <v>65</v>
      </c>
      <c r="I74" s="35" t="s">
        <v>65</v>
      </c>
      <c r="J74" s="35" t="s">
        <v>65</v>
      </c>
      <c r="K74" s="35" t="s">
        <v>65</v>
      </c>
      <c r="L74" s="41">
        <f>IF(Formato!$C74&lt;&gt;"",MONTH(C74),"")</f>
        <v>3</v>
      </c>
      <c r="M74" s="42" t="e">
        <f>IF(Formato!$G74&lt;&gt;"",MONTH(G74),"")</f>
        <v>#VALUE!</v>
      </c>
    </row>
    <row r="75" spans="1:13" s="35" customFormat="1" ht="15.75" customHeight="1" x14ac:dyDescent="0.25">
      <c r="A75" s="32">
        <v>211</v>
      </c>
      <c r="B75" s="35" t="s">
        <v>62</v>
      </c>
      <c r="C75" s="34">
        <v>45009</v>
      </c>
      <c r="D75" s="37" t="s">
        <v>169</v>
      </c>
      <c r="E75" s="38" t="s">
        <v>22</v>
      </c>
      <c r="F75" s="39" t="s">
        <v>57</v>
      </c>
      <c r="G75" s="43" t="s">
        <v>66</v>
      </c>
      <c r="H75" s="36" t="s">
        <v>67</v>
      </c>
      <c r="I75" s="35" t="s">
        <v>68</v>
      </c>
      <c r="J75" s="35" t="s">
        <v>47</v>
      </c>
      <c r="K75" s="35" t="s">
        <v>68</v>
      </c>
      <c r="L75" s="41">
        <f>IF(Formato!$C75&lt;&gt;"",MONTH(C75),"")</f>
        <v>3</v>
      </c>
      <c r="M75" s="42" t="e">
        <f>IF(Formato!$G75&lt;&gt;"",MONTH(G75),"")</f>
        <v>#VALUE!</v>
      </c>
    </row>
    <row r="76" spans="1:13" s="35" customFormat="1" ht="15" customHeight="1" x14ac:dyDescent="0.25">
      <c r="A76" s="32">
        <v>212</v>
      </c>
      <c r="B76" s="35" t="s">
        <v>62</v>
      </c>
      <c r="C76" s="34">
        <v>45009</v>
      </c>
      <c r="D76" s="37" t="s">
        <v>170</v>
      </c>
      <c r="E76" s="38" t="s">
        <v>22</v>
      </c>
      <c r="F76" s="39" t="s">
        <v>57</v>
      </c>
      <c r="G76" s="43" t="s">
        <v>66</v>
      </c>
      <c r="H76" s="35" t="s">
        <v>65</v>
      </c>
      <c r="I76" s="35" t="s">
        <v>65</v>
      </c>
      <c r="J76" s="35" t="s">
        <v>65</v>
      </c>
      <c r="K76" s="35" t="s">
        <v>65</v>
      </c>
      <c r="L76" s="41">
        <f>IF(Formato!$C76&lt;&gt;"",MONTH(C76),"")</f>
        <v>3</v>
      </c>
      <c r="M76" s="42" t="e">
        <f>IF(Formato!$G76&lt;&gt;"",MONTH(G76),"")</f>
        <v>#VALUE!</v>
      </c>
    </row>
    <row r="77" spans="1:13" s="35" customFormat="1" ht="15.75" customHeight="1" x14ac:dyDescent="0.25">
      <c r="A77" s="32">
        <v>213</v>
      </c>
      <c r="B77" s="35" t="s">
        <v>62</v>
      </c>
      <c r="C77" s="34">
        <v>45009</v>
      </c>
      <c r="D77" s="37" t="s">
        <v>171</v>
      </c>
      <c r="E77" s="38" t="s">
        <v>22</v>
      </c>
      <c r="F77" s="39" t="s">
        <v>57</v>
      </c>
      <c r="G77" s="43" t="s">
        <v>66</v>
      </c>
      <c r="H77" s="35" t="s">
        <v>65</v>
      </c>
      <c r="I77" s="35" t="s">
        <v>65</v>
      </c>
      <c r="J77" s="35" t="s">
        <v>65</v>
      </c>
      <c r="K77" s="35" t="s">
        <v>65</v>
      </c>
      <c r="L77" s="41">
        <f>IF(Formato!$C77&lt;&gt;"",MONTH(C77),"")</f>
        <v>3</v>
      </c>
      <c r="M77" s="42" t="e">
        <f>IF(Formato!$G77&lt;&gt;"",MONTH(G77),"")</f>
        <v>#VALUE!</v>
      </c>
    </row>
    <row r="78" spans="1:13" s="35" customFormat="1" ht="15" customHeight="1" x14ac:dyDescent="0.25">
      <c r="A78" s="32">
        <v>214</v>
      </c>
      <c r="B78" s="35" t="s">
        <v>62</v>
      </c>
      <c r="C78" s="34">
        <v>45009</v>
      </c>
      <c r="D78" s="37" t="s">
        <v>172</v>
      </c>
      <c r="E78" s="38" t="s">
        <v>22</v>
      </c>
      <c r="F78" s="39" t="s">
        <v>57</v>
      </c>
      <c r="G78" s="43" t="s">
        <v>66</v>
      </c>
      <c r="H78" s="36" t="s">
        <v>67</v>
      </c>
      <c r="I78" s="35" t="s">
        <v>68</v>
      </c>
      <c r="J78" s="35" t="s">
        <v>47</v>
      </c>
      <c r="K78" s="35" t="s">
        <v>68</v>
      </c>
      <c r="L78" s="41">
        <f>IF(Formato!$C78&lt;&gt;"",MONTH(C78),"")</f>
        <v>3</v>
      </c>
      <c r="M78" s="42" t="e">
        <f>IF(Formato!$G78&lt;&gt;"",MONTH(G78),"")</f>
        <v>#VALUE!</v>
      </c>
    </row>
    <row r="79" spans="1:13" s="35" customFormat="1" ht="17.25" customHeight="1" x14ac:dyDescent="0.25">
      <c r="A79" s="32">
        <v>215</v>
      </c>
      <c r="B79" s="35" t="s">
        <v>62</v>
      </c>
      <c r="C79" s="34">
        <v>45009</v>
      </c>
      <c r="D79" s="37" t="s">
        <v>173</v>
      </c>
      <c r="E79" s="38" t="s">
        <v>23</v>
      </c>
      <c r="F79" s="39" t="s">
        <v>17</v>
      </c>
      <c r="G79" s="43" t="s">
        <v>66</v>
      </c>
      <c r="H79" s="35" t="s">
        <v>65</v>
      </c>
      <c r="I79" s="35" t="s">
        <v>65</v>
      </c>
      <c r="J79" s="35" t="s">
        <v>65</v>
      </c>
      <c r="K79" s="35" t="s">
        <v>65</v>
      </c>
      <c r="L79" s="41">
        <f>IF(Formato!$C79&lt;&gt;"",MONTH(C79),"")</f>
        <v>3</v>
      </c>
      <c r="M79" s="42" t="e">
        <f>IF(Formato!$G79&lt;&gt;"",MONTH(G79),"")</f>
        <v>#VALUE!</v>
      </c>
    </row>
    <row r="80" spans="1:13" s="35" customFormat="1" ht="18" customHeight="1" x14ac:dyDescent="0.25">
      <c r="A80" s="32">
        <v>216</v>
      </c>
      <c r="B80" s="35" t="s">
        <v>62</v>
      </c>
      <c r="C80" s="34">
        <v>45009</v>
      </c>
      <c r="D80" s="37" t="s">
        <v>174</v>
      </c>
      <c r="E80" s="38" t="s">
        <v>22</v>
      </c>
      <c r="F80" s="39" t="s">
        <v>57</v>
      </c>
      <c r="G80" s="43" t="s">
        <v>66</v>
      </c>
      <c r="H80" s="35" t="s">
        <v>65</v>
      </c>
      <c r="I80" s="35" t="s">
        <v>65</v>
      </c>
      <c r="J80" s="35" t="s">
        <v>65</v>
      </c>
      <c r="K80" s="35" t="s">
        <v>65</v>
      </c>
      <c r="L80" s="41">
        <f>IF(Formato!$C80&lt;&gt;"",MONTH(C80),"")</f>
        <v>3</v>
      </c>
      <c r="M80" s="42" t="e">
        <f>IF(Formato!$G80&lt;&gt;"",MONTH(G80),"")</f>
        <v>#VALUE!</v>
      </c>
    </row>
    <row r="81" spans="1:13" s="35" customFormat="1" ht="16.5" customHeight="1" x14ac:dyDescent="0.25">
      <c r="A81" s="32">
        <v>217</v>
      </c>
      <c r="B81" s="35" t="s">
        <v>93</v>
      </c>
      <c r="C81" s="34">
        <v>45009</v>
      </c>
      <c r="D81" s="35" t="s">
        <v>175</v>
      </c>
      <c r="E81" s="38" t="s">
        <v>23</v>
      </c>
      <c r="F81" s="39" t="s">
        <v>17</v>
      </c>
      <c r="G81" s="40">
        <v>45014</v>
      </c>
      <c r="H81" s="36" t="s">
        <v>67</v>
      </c>
      <c r="I81" s="35" t="s">
        <v>68</v>
      </c>
      <c r="J81" s="35" t="s">
        <v>48</v>
      </c>
      <c r="K81" s="35" t="s">
        <v>68</v>
      </c>
      <c r="L81" s="41">
        <f>IF(Formato!$C81&lt;&gt;"",MONTH(C81),"")</f>
        <v>3</v>
      </c>
      <c r="M81" s="42">
        <f>IF(Formato!$G81&lt;&gt;"",MONTH(G81),"")</f>
        <v>3</v>
      </c>
    </row>
    <row r="82" spans="1:13" s="35" customFormat="1" ht="15.75" customHeight="1" x14ac:dyDescent="0.25">
      <c r="A82" s="32">
        <v>218</v>
      </c>
      <c r="B82" s="35" t="s">
        <v>62</v>
      </c>
      <c r="C82" s="34">
        <v>45012</v>
      </c>
      <c r="D82" s="35" t="s">
        <v>176</v>
      </c>
      <c r="E82" s="38" t="s">
        <v>23</v>
      </c>
      <c r="F82" s="39" t="s">
        <v>17</v>
      </c>
      <c r="G82" s="40">
        <v>45019</v>
      </c>
      <c r="H82" s="36" t="s">
        <v>67</v>
      </c>
      <c r="I82" s="35" t="s">
        <v>68</v>
      </c>
      <c r="J82" s="35" t="s">
        <v>47</v>
      </c>
      <c r="K82" s="35" t="s">
        <v>68</v>
      </c>
      <c r="L82" s="41">
        <f>IF(Formato!$C82&lt;&gt;"",MONTH(C82),"")</f>
        <v>3</v>
      </c>
      <c r="M82" s="42">
        <f>IF(Formato!$G82&lt;&gt;"",MONTH(G82),"")</f>
        <v>4</v>
      </c>
    </row>
    <row r="83" spans="1:13" s="35" customFormat="1" ht="16.5" customHeight="1" x14ac:dyDescent="0.25">
      <c r="A83" s="32">
        <v>219</v>
      </c>
      <c r="B83" s="35" t="s">
        <v>62</v>
      </c>
      <c r="C83" s="34">
        <v>45012</v>
      </c>
      <c r="D83" s="35" t="s">
        <v>177</v>
      </c>
      <c r="E83" s="38" t="s">
        <v>22</v>
      </c>
      <c r="F83" s="39" t="s">
        <v>57</v>
      </c>
      <c r="G83" s="43" t="s">
        <v>66</v>
      </c>
      <c r="H83" s="35" t="s">
        <v>65</v>
      </c>
      <c r="I83" s="35" t="s">
        <v>65</v>
      </c>
      <c r="J83" s="35" t="s">
        <v>65</v>
      </c>
      <c r="K83" s="35" t="s">
        <v>65</v>
      </c>
      <c r="L83" s="41">
        <f>IF(Formato!$C83&lt;&gt;"",MONTH(C83),"")</f>
        <v>3</v>
      </c>
      <c r="M83" s="42" t="e">
        <f>IF(Formato!$G83&lt;&gt;"",MONTH(G83),"")</f>
        <v>#VALUE!</v>
      </c>
    </row>
    <row r="84" spans="1:13" s="35" customFormat="1" ht="15.75" customHeight="1" x14ac:dyDescent="0.25">
      <c r="A84" s="32">
        <v>220</v>
      </c>
      <c r="B84" s="35" t="s">
        <v>62</v>
      </c>
      <c r="C84" s="34">
        <v>45012</v>
      </c>
      <c r="D84" s="35" t="s">
        <v>178</v>
      </c>
      <c r="E84" s="38" t="s">
        <v>23</v>
      </c>
      <c r="F84" s="39" t="s">
        <v>17</v>
      </c>
      <c r="G84" s="40">
        <v>45016</v>
      </c>
      <c r="H84" s="36" t="s">
        <v>67</v>
      </c>
      <c r="I84" s="35" t="s">
        <v>68</v>
      </c>
      <c r="J84" s="35" t="s">
        <v>47</v>
      </c>
      <c r="K84" s="35" t="s">
        <v>68</v>
      </c>
      <c r="L84" s="41">
        <f>IF(Formato!$C84&lt;&gt;"",MONTH(C84),"")</f>
        <v>3</v>
      </c>
      <c r="M84" s="42">
        <f>IF(Formato!$G84&lt;&gt;"",MONTH(G84),"")</f>
        <v>3</v>
      </c>
    </row>
    <row r="85" spans="1:13" s="35" customFormat="1" ht="15" customHeight="1" x14ac:dyDescent="0.25">
      <c r="A85" s="32">
        <v>221</v>
      </c>
      <c r="B85" s="35" t="s">
        <v>64</v>
      </c>
      <c r="C85" s="34">
        <v>45012</v>
      </c>
      <c r="D85" s="35" t="s">
        <v>179</v>
      </c>
      <c r="E85" s="38" t="s">
        <v>23</v>
      </c>
      <c r="F85" s="39" t="s">
        <v>17</v>
      </c>
      <c r="G85" s="40">
        <v>45020</v>
      </c>
      <c r="H85" s="36" t="s">
        <v>67</v>
      </c>
      <c r="I85" s="35" t="s">
        <v>68</v>
      </c>
      <c r="J85" s="35" t="s">
        <v>47</v>
      </c>
      <c r="K85" s="35" t="s">
        <v>68</v>
      </c>
      <c r="L85" s="41">
        <f>IF(Formato!$C85&lt;&gt;"",MONTH(C85),"")</f>
        <v>3</v>
      </c>
      <c r="M85" s="42">
        <f>IF(Formato!$G85&lt;&gt;"",MONTH(G85),"")</f>
        <v>4</v>
      </c>
    </row>
    <row r="86" spans="1:13" s="35" customFormat="1" ht="15.75" customHeight="1" x14ac:dyDescent="0.25">
      <c r="A86" s="32">
        <v>222</v>
      </c>
      <c r="B86" s="35" t="s">
        <v>94</v>
      </c>
      <c r="C86" s="34">
        <v>45012</v>
      </c>
      <c r="D86" s="35" t="s">
        <v>180</v>
      </c>
      <c r="E86" s="38" t="s">
        <v>22</v>
      </c>
      <c r="F86" s="39" t="s">
        <v>57</v>
      </c>
      <c r="G86" s="40">
        <v>45020</v>
      </c>
      <c r="H86" s="36" t="s">
        <v>67</v>
      </c>
      <c r="I86" s="35" t="s">
        <v>68</v>
      </c>
      <c r="J86" s="35" t="s">
        <v>47</v>
      </c>
      <c r="K86" s="35" t="s">
        <v>68</v>
      </c>
      <c r="L86" s="41">
        <f>IF(Formato!$C86&lt;&gt;"",MONTH(C86),"")</f>
        <v>3</v>
      </c>
      <c r="M86" s="42">
        <f>IF(Formato!$G86&lt;&gt;"",MONTH(G86),"")</f>
        <v>4</v>
      </c>
    </row>
    <row r="87" spans="1:13" s="35" customFormat="1" ht="16.5" customHeight="1" x14ac:dyDescent="0.25">
      <c r="A87" s="32">
        <v>223</v>
      </c>
      <c r="B87" s="35" t="s">
        <v>95</v>
      </c>
      <c r="C87" s="34">
        <v>45012</v>
      </c>
      <c r="D87" s="35" t="s">
        <v>181</v>
      </c>
      <c r="E87" s="38" t="s">
        <v>23</v>
      </c>
      <c r="F87" s="39" t="s">
        <v>17</v>
      </c>
      <c r="G87" s="40">
        <v>45020</v>
      </c>
      <c r="H87" s="36" t="s">
        <v>67</v>
      </c>
      <c r="I87" s="35" t="s">
        <v>68</v>
      </c>
      <c r="J87" s="35" t="s">
        <v>47</v>
      </c>
      <c r="K87" s="35" t="s">
        <v>68</v>
      </c>
      <c r="L87" s="41">
        <f>IF(Formato!$C87&lt;&gt;"",MONTH(C87),"")</f>
        <v>3</v>
      </c>
      <c r="M87" s="42">
        <f>IF(Formato!$G87&lt;&gt;"",MONTH(G87),"")</f>
        <v>4</v>
      </c>
    </row>
    <row r="88" spans="1:13" s="35" customFormat="1" ht="15.75" x14ac:dyDescent="0.25">
      <c r="A88" s="32">
        <v>224</v>
      </c>
      <c r="B88" s="35" t="s">
        <v>96</v>
      </c>
      <c r="C88" s="34">
        <v>45012</v>
      </c>
      <c r="D88" s="35" t="s">
        <v>182</v>
      </c>
      <c r="E88" s="38" t="s">
        <v>23</v>
      </c>
      <c r="F88" s="39" t="s">
        <v>17</v>
      </c>
      <c r="G88" s="40">
        <v>45020</v>
      </c>
      <c r="H88" s="36" t="s">
        <v>67</v>
      </c>
      <c r="I88" s="35" t="s">
        <v>68</v>
      </c>
      <c r="J88" s="35" t="s">
        <v>47</v>
      </c>
      <c r="K88" s="35" t="s">
        <v>68</v>
      </c>
      <c r="L88" s="41">
        <f>IF(Formato!$C88&lt;&gt;"",MONTH(C88),"")</f>
        <v>3</v>
      </c>
      <c r="M88" s="42">
        <f>IF(Formato!$G88&lt;&gt;"",MONTH(G88),"")</f>
        <v>4</v>
      </c>
    </row>
    <row r="89" spans="1:13" s="35" customFormat="1" ht="15.75" x14ac:dyDescent="0.25">
      <c r="A89" s="32">
        <v>225</v>
      </c>
      <c r="B89" s="35" t="s">
        <v>80</v>
      </c>
      <c r="C89" s="34">
        <v>45013</v>
      </c>
      <c r="D89" s="35" t="s">
        <v>183</v>
      </c>
      <c r="E89" s="38" t="s">
        <v>23</v>
      </c>
      <c r="F89" s="39" t="s">
        <v>17</v>
      </c>
      <c r="G89" s="40">
        <v>45013</v>
      </c>
      <c r="H89" s="36" t="s">
        <v>67</v>
      </c>
      <c r="I89" s="35" t="s">
        <v>68</v>
      </c>
      <c r="J89" s="35" t="s">
        <v>47</v>
      </c>
      <c r="K89" s="35" t="s">
        <v>68</v>
      </c>
      <c r="L89" s="41">
        <f>IF(Formato!$C89&lt;&gt;"",MONTH(C89),"")</f>
        <v>3</v>
      </c>
      <c r="M89" s="42">
        <f>IF(Formato!$G89&lt;&gt;"",MONTH(G89),"")</f>
        <v>3</v>
      </c>
    </row>
    <row r="90" spans="1:13" s="35" customFormat="1" ht="15.75" x14ac:dyDescent="0.25">
      <c r="A90" s="32">
        <v>226</v>
      </c>
      <c r="B90" s="35" t="s">
        <v>80</v>
      </c>
      <c r="C90" s="34">
        <v>45013</v>
      </c>
      <c r="D90" s="39" t="s">
        <v>184</v>
      </c>
      <c r="E90" s="38" t="s">
        <v>23</v>
      </c>
      <c r="F90" s="39" t="s">
        <v>17</v>
      </c>
      <c r="G90" s="40">
        <v>45013</v>
      </c>
      <c r="H90" s="36" t="s">
        <v>67</v>
      </c>
      <c r="I90" s="35" t="s">
        <v>68</v>
      </c>
      <c r="J90" s="35" t="s">
        <v>47</v>
      </c>
      <c r="K90" s="35" t="s">
        <v>68</v>
      </c>
      <c r="L90" s="41">
        <f>IF(Formato!$C90&lt;&gt;"",MONTH(C90),"")</f>
        <v>3</v>
      </c>
      <c r="M90" s="42">
        <f>IF(Formato!$G90&lt;&gt;"",MONTH(G90),"")</f>
        <v>3</v>
      </c>
    </row>
    <row r="91" spans="1:13" s="35" customFormat="1" ht="15.75" x14ac:dyDescent="0.25">
      <c r="A91" s="32">
        <v>227</v>
      </c>
      <c r="B91" s="35" t="s">
        <v>97</v>
      </c>
      <c r="C91" s="34">
        <v>45013</v>
      </c>
      <c r="D91" s="39" t="s">
        <v>185</v>
      </c>
      <c r="E91" s="38" t="s">
        <v>22</v>
      </c>
      <c r="F91" s="39" t="s">
        <v>57</v>
      </c>
      <c r="G91" s="43" t="s">
        <v>66</v>
      </c>
      <c r="H91" s="35" t="s">
        <v>65</v>
      </c>
      <c r="I91" s="35" t="s">
        <v>65</v>
      </c>
      <c r="J91" s="35" t="s">
        <v>65</v>
      </c>
      <c r="K91" s="35" t="s">
        <v>65</v>
      </c>
      <c r="L91" s="41">
        <f>IF(Formato!$C91&lt;&gt;"",MONTH(C91),"")</f>
        <v>3</v>
      </c>
      <c r="M91" s="42" t="e">
        <f>IF(Formato!$G91&lt;&gt;"",MONTH(G91),"")</f>
        <v>#VALUE!</v>
      </c>
    </row>
    <row r="92" spans="1:13" s="33" customFormat="1" ht="15.75" x14ac:dyDescent="0.25">
      <c r="A92" s="33">
        <v>228</v>
      </c>
      <c r="B92" s="35" t="s">
        <v>98</v>
      </c>
      <c r="C92" s="34">
        <v>45013</v>
      </c>
      <c r="D92" s="39" t="s">
        <v>186</v>
      </c>
      <c r="E92" s="38" t="s">
        <v>22</v>
      </c>
      <c r="F92" s="39" t="s">
        <v>57</v>
      </c>
      <c r="G92" s="43" t="s">
        <v>66</v>
      </c>
      <c r="H92" s="35" t="s">
        <v>65</v>
      </c>
      <c r="I92" s="35" t="s">
        <v>65</v>
      </c>
      <c r="J92" s="35" t="s">
        <v>65</v>
      </c>
      <c r="K92" s="35" t="s">
        <v>65</v>
      </c>
      <c r="L92" s="48">
        <f>IF(Formato!$C92&lt;&gt;"",MONTH(C92),"")</f>
        <v>3</v>
      </c>
      <c r="M92" s="49" t="e">
        <f>IF(Formato!$G92&lt;&gt;"",MONTH(G92),"")</f>
        <v>#VALUE!</v>
      </c>
    </row>
    <row r="93" spans="1:13" s="35" customFormat="1" ht="15.75" x14ac:dyDescent="0.25">
      <c r="A93" s="32">
        <v>229</v>
      </c>
      <c r="B93" s="35" t="s">
        <v>99</v>
      </c>
      <c r="C93" s="34">
        <v>45013</v>
      </c>
      <c r="D93" s="39" t="s">
        <v>187</v>
      </c>
      <c r="E93" s="38" t="s">
        <v>22</v>
      </c>
      <c r="F93" s="39" t="s">
        <v>57</v>
      </c>
      <c r="G93" s="43" t="s">
        <v>66</v>
      </c>
      <c r="H93" s="35" t="s">
        <v>65</v>
      </c>
      <c r="I93" s="35" t="s">
        <v>65</v>
      </c>
      <c r="J93" s="35" t="s">
        <v>65</v>
      </c>
      <c r="K93" s="35" t="s">
        <v>65</v>
      </c>
      <c r="L93" s="41">
        <f>IF(Formato!$C93&lt;&gt;"",MONTH(C93),"")</f>
        <v>3</v>
      </c>
      <c r="M93" s="42" t="e">
        <f>IF(Formato!$G93&lt;&gt;"",MONTH(G93),"")</f>
        <v>#VALUE!</v>
      </c>
    </row>
    <row r="94" spans="1:13" s="35" customFormat="1" ht="15.75" x14ac:dyDescent="0.25">
      <c r="A94" s="32">
        <v>230</v>
      </c>
      <c r="B94" s="35" t="s">
        <v>100</v>
      </c>
      <c r="C94" s="34">
        <v>45013</v>
      </c>
      <c r="D94" s="46" t="s">
        <v>204</v>
      </c>
      <c r="E94" s="38" t="s">
        <v>22</v>
      </c>
      <c r="F94" s="39" t="s">
        <v>57</v>
      </c>
      <c r="G94" s="43" t="s">
        <v>66</v>
      </c>
      <c r="H94" s="35" t="s">
        <v>65</v>
      </c>
      <c r="I94" s="35" t="s">
        <v>65</v>
      </c>
      <c r="J94" s="35" t="s">
        <v>65</v>
      </c>
      <c r="K94" s="35" t="s">
        <v>65</v>
      </c>
      <c r="L94" s="41">
        <f>IF(Formato!$C94&lt;&gt;"",MONTH(C94),"")</f>
        <v>3</v>
      </c>
      <c r="M94" s="42" t="e">
        <f>IF(Formato!$G94&lt;&gt;"",MONTH(G94),"")</f>
        <v>#VALUE!</v>
      </c>
    </row>
    <row r="95" spans="1:13" s="35" customFormat="1" ht="15.75" x14ac:dyDescent="0.25">
      <c r="A95" s="32">
        <v>231</v>
      </c>
      <c r="B95" s="35" t="s">
        <v>64</v>
      </c>
      <c r="C95" s="34">
        <v>45013</v>
      </c>
      <c r="D95" s="39" t="s">
        <v>188</v>
      </c>
      <c r="E95" s="38" t="s">
        <v>23</v>
      </c>
      <c r="F95" s="39" t="s">
        <v>17</v>
      </c>
      <c r="G95" s="40">
        <v>45020</v>
      </c>
      <c r="H95" s="36" t="s">
        <v>67</v>
      </c>
      <c r="I95" s="35" t="s">
        <v>68</v>
      </c>
      <c r="J95" s="35" t="s">
        <v>47</v>
      </c>
      <c r="K95" s="35" t="s">
        <v>68</v>
      </c>
      <c r="L95" s="41">
        <f>IF(Formato!$C95&lt;&gt;"",MONTH(C95),"")</f>
        <v>3</v>
      </c>
      <c r="M95" s="42">
        <f>IF(Formato!$G95&lt;&gt;"",MONTH(G95),"")</f>
        <v>4</v>
      </c>
    </row>
    <row r="96" spans="1:13" s="35" customFormat="1" ht="15.75" x14ac:dyDescent="0.25">
      <c r="A96" s="32">
        <v>232</v>
      </c>
      <c r="B96" s="35" t="s">
        <v>101</v>
      </c>
      <c r="C96" s="34">
        <v>45014</v>
      </c>
      <c r="D96" s="37" t="s">
        <v>189</v>
      </c>
      <c r="E96" s="38" t="s">
        <v>22</v>
      </c>
      <c r="F96" s="39" t="s">
        <v>57</v>
      </c>
      <c r="G96" s="43" t="s">
        <v>66</v>
      </c>
      <c r="H96" s="35" t="s">
        <v>65</v>
      </c>
      <c r="I96" s="35" t="s">
        <v>65</v>
      </c>
      <c r="J96" s="35" t="s">
        <v>65</v>
      </c>
      <c r="K96" s="35" t="s">
        <v>65</v>
      </c>
      <c r="L96" s="41">
        <f>IF(Formato!$C96&lt;&gt;"",MONTH(C96),"")</f>
        <v>3</v>
      </c>
      <c r="M96" s="42" t="e">
        <f>IF(Formato!$G96&lt;&gt;"",MONTH(G96),"")</f>
        <v>#VALUE!</v>
      </c>
    </row>
    <row r="97" spans="1:13" s="35" customFormat="1" ht="15.75" x14ac:dyDescent="0.25">
      <c r="A97" s="32">
        <v>233</v>
      </c>
      <c r="B97" s="35" t="s">
        <v>102</v>
      </c>
      <c r="C97" s="34">
        <v>45015</v>
      </c>
      <c r="D97" s="35" t="s">
        <v>190</v>
      </c>
      <c r="E97" s="38" t="s">
        <v>22</v>
      </c>
      <c r="F97" s="39" t="s">
        <v>57</v>
      </c>
      <c r="G97" s="43" t="s">
        <v>66</v>
      </c>
      <c r="H97" s="35" t="s">
        <v>65</v>
      </c>
      <c r="I97" s="35" t="s">
        <v>65</v>
      </c>
      <c r="J97" s="35" t="s">
        <v>65</v>
      </c>
      <c r="K97" s="35" t="s">
        <v>65</v>
      </c>
      <c r="L97" s="41">
        <f>IF(Formato!$C97&lt;&gt;"",MONTH(C97),"")</f>
        <v>3</v>
      </c>
      <c r="M97" s="42" t="e">
        <f>IF(Formato!$G97&lt;&gt;"",MONTH(G97),"")</f>
        <v>#VALUE!</v>
      </c>
    </row>
    <row r="98" spans="1:13" s="35" customFormat="1" ht="15.75" x14ac:dyDescent="0.25">
      <c r="A98" s="32">
        <v>234</v>
      </c>
      <c r="B98" s="35" t="s">
        <v>103</v>
      </c>
      <c r="C98" s="34">
        <v>45015</v>
      </c>
      <c r="D98" s="35" t="s">
        <v>191</v>
      </c>
      <c r="E98" s="38" t="s">
        <v>22</v>
      </c>
      <c r="F98" s="39" t="s">
        <v>57</v>
      </c>
      <c r="G98" s="43" t="s">
        <v>66</v>
      </c>
      <c r="H98" s="35" t="s">
        <v>65</v>
      </c>
      <c r="I98" s="35" t="s">
        <v>65</v>
      </c>
      <c r="J98" s="35" t="s">
        <v>65</v>
      </c>
      <c r="K98" s="35" t="s">
        <v>65</v>
      </c>
      <c r="L98" s="41">
        <f>IF(Formato!$C98&lt;&gt;"",MONTH(C98),"")</f>
        <v>3</v>
      </c>
      <c r="M98" s="42" t="e">
        <f>IF(Formato!$G98&lt;&gt;"",MONTH(G98),"")</f>
        <v>#VALUE!</v>
      </c>
    </row>
    <row r="99" spans="1:13" s="35" customFormat="1" ht="15.75" x14ac:dyDescent="0.25">
      <c r="A99" s="32">
        <v>235</v>
      </c>
      <c r="B99" s="35" t="s">
        <v>104</v>
      </c>
      <c r="C99" s="34">
        <v>45015</v>
      </c>
      <c r="D99" s="39" t="s">
        <v>192</v>
      </c>
      <c r="E99" s="38" t="s">
        <v>22</v>
      </c>
      <c r="F99" s="39" t="s">
        <v>57</v>
      </c>
      <c r="G99" s="43" t="s">
        <v>66</v>
      </c>
      <c r="H99" s="35" t="s">
        <v>65</v>
      </c>
      <c r="I99" s="35" t="s">
        <v>65</v>
      </c>
      <c r="J99" s="35" t="s">
        <v>65</v>
      </c>
      <c r="K99" s="35" t="s">
        <v>65</v>
      </c>
      <c r="L99" s="41">
        <f>IF(Formato!$C99&lt;&gt;"",MONTH(C99),"")</f>
        <v>3</v>
      </c>
      <c r="M99" s="42" t="e">
        <f>IF(Formato!$G99&lt;&gt;"",MONTH(G99),"")</f>
        <v>#VALUE!</v>
      </c>
    </row>
    <row r="100" spans="1:13" s="35" customFormat="1" ht="15.75" x14ac:dyDescent="0.25">
      <c r="A100" s="32">
        <v>236</v>
      </c>
      <c r="B100" s="35" t="s">
        <v>62</v>
      </c>
      <c r="C100" s="34">
        <v>45015</v>
      </c>
      <c r="D100" s="37" t="s">
        <v>193</v>
      </c>
      <c r="E100" s="38" t="s">
        <v>22</v>
      </c>
      <c r="F100" s="39" t="s">
        <v>57</v>
      </c>
      <c r="G100" s="43" t="s">
        <v>66</v>
      </c>
      <c r="H100" s="35" t="s">
        <v>65</v>
      </c>
      <c r="I100" s="35" t="s">
        <v>65</v>
      </c>
      <c r="J100" s="35" t="s">
        <v>65</v>
      </c>
      <c r="K100" s="35" t="s">
        <v>65</v>
      </c>
      <c r="L100" s="41">
        <f>IF(Formato!$C100&lt;&gt;"",MONTH(C100),"")</f>
        <v>3</v>
      </c>
      <c r="M100" s="42" t="e">
        <f>IF(Formato!$G100&lt;&gt;"",MONTH(G100),"")</f>
        <v>#VALUE!</v>
      </c>
    </row>
    <row r="101" spans="1:13" s="35" customFormat="1" ht="15.75" x14ac:dyDescent="0.25">
      <c r="A101" s="32">
        <v>237</v>
      </c>
      <c r="B101" s="35" t="s">
        <v>104</v>
      </c>
      <c r="C101" s="34">
        <v>45015</v>
      </c>
      <c r="D101" s="39" t="s">
        <v>194</v>
      </c>
      <c r="E101" s="38" t="s">
        <v>22</v>
      </c>
      <c r="F101" s="39" t="s">
        <v>57</v>
      </c>
      <c r="G101" s="43" t="s">
        <v>66</v>
      </c>
      <c r="H101" s="35" t="s">
        <v>65</v>
      </c>
      <c r="I101" s="35" t="s">
        <v>65</v>
      </c>
      <c r="J101" s="35" t="s">
        <v>65</v>
      </c>
      <c r="K101" s="35" t="s">
        <v>65</v>
      </c>
      <c r="L101" s="41">
        <f>IF(Formato!$C101&lt;&gt;"",MONTH(C101),"")</f>
        <v>3</v>
      </c>
      <c r="M101" s="42" t="e">
        <f>IF(Formato!$G101&lt;&gt;"",MONTH(G101),"")</f>
        <v>#VALUE!</v>
      </c>
    </row>
    <row r="102" spans="1:13" s="35" customFormat="1" ht="15.75" x14ac:dyDescent="0.25">
      <c r="A102" s="32">
        <v>238</v>
      </c>
      <c r="B102" s="35" t="s">
        <v>104</v>
      </c>
      <c r="C102" s="34">
        <v>45015</v>
      </c>
      <c r="D102" s="39" t="s">
        <v>195</v>
      </c>
      <c r="E102" s="38" t="s">
        <v>22</v>
      </c>
      <c r="F102" s="39" t="s">
        <v>57</v>
      </c>
      <c r="G102" s="43" t="s">
        <v>66</v>
      </c>
      <c r="H102" s="35" t="s">
        <v>65</v>
      </c>
      <c r="I102" s="35" t="s">
        <v>65</v>
      </c>
      <c r="J102" s="35" t="s">
        <v>65</v>
      </c>
      <c r="K102" s="35" t="s">
        <v>65</v>
      </c>
      <c r="L102" s="41">
        <f>IF(Formato!$C102&lt;&gt;"",MONTH(C102),"")</f>
        <v>3</v>
      </c>
      <c r="M102" s="42" t="e">
        <f>IF(Formato!$G102&lt;&gt;"",MONTH(G102),"")</f>
        <v>#VALUE!</v>
      </c>
    </row>
    <row r="103" spans="1:13" s="35" customFormat="1" ht="15.75" x14ac:dyDescent="0.25">
      <c r="A103" s="32">
        <v>239</v>
      </c>
      <c r="B103" s="35" t="s">
        <v>104</v>
      </c>
      <c r="C103" s="34">
        <v>45015</v>
      </c>
      <c r="D103" s="39" t="s">
        <v>196</v>
      </c>
      <c r="E103" s="38" t="s">
        <v>23</v>
      </c>
      <c r="F103" s="39" t="s">
        <v>17</v>
      </c>
      <c r="G103" s="40">
        <v>45016</v>
      </c>
      <c r="H103" s="36" t="s">
        <v>67</v>
      </c>
      <c r="I103" s="35" t="s">
        <v>68</v>
      </c>
      <c r="J103" s="35" t="s">
        <v>47</v>
      </c>
      <c r="K103" s="35" t="s">
        <v>68</v>
      </c>
      <c r="L103" s="41">
        <f>IF(Formato!$C103&lt;&gt;"",MONTH(C103),"")</f>
        <v>3</v>
      </c>
      <c r="M103" s="42">
        <f>IF(Formato!$G103&lt;&gt;"",MONTH(G103),"")</f>
        <v>3</v>
      </c>
    </row>
    <row r="104" spans="1:13" s="35" customFormat="1" ht="15.75" x14ac:dyDescent="0.25">
      <c r="A104" s="32">
        <v>240</v>
      </c>
      <c r="B104" s="35" t="s">
        <v>105</v>
      </c>
      <c r="C104" s="34">
        <v>45015</v>
      </c>
      <c r="D104" s="35" t="s">
        <v>197</v>
      </c>
      <c r="E104" s="38" t="s">
        <v>22</v>
      </c>
      <c r="F104" s="39" t="s">
        <v>57</v>
      </c>
      <c r="G104" s="43" t="s">
        <v>66</v>
      </c>
      <c r="H104" s="35" t="s">
        <v>65</v>
      </c>
      <c r="I104" s="35" t="s">
        <v>65</v>
      </c>
      <c r="J104" s="35" t="s">
        <v>65</v>
      </c>
      <c r="K104" s="35" t="s">
        <v>65</v>
      </c>
      <c r="L104" s="41">
        <f>IF(Formato!$C104&lt;&gt;"",MONTH(C104),"")</f>
        <v>3</v>
      </c>
      <c r="M104" s="42" t="e">
        <f>IF(Formato!$G104&lt;&gt;"",MONTH(G104),"")</f>
        <v>#VALUE!</v>
      </c>
    </row>
    <row r="105" spans="1:13" s="35" customFormat="1" ht="15.75" x14ac:dyDescent="0.25">
      <c r="A105" s="32">
        <v>241</v>
      </c>
      <c r="B105" s="35" t="s">
        <v>106</v>
      </c>
      <c r="C105" s="34">
        <v>45015</v>
      </c>
      <c r="D105" s="39" t="s">
        <v>198</v>
      </c>
      <c r="E105" s="38" t="s">
        <v>22</v>
      </c>
      <c r="F105" s="39" t="s">
        <v>57</v>
      </c>
      <c r="G105" s="43" t="s">
        <v>66</v>
      </c>
      <c r="H105" s="35" t="s">
        <v>65</v>
      </c>
      <c r="I105" s="35" t="s">
        <v>65</v>
      </c>
      <c r="J105" s="35" t="s">
        <v>65</v>
      </c>
      <c r="K105" s="35" t="s">
        <v>65</v>
      </c>
      <c r="L105" s="41">
        <f>IF(Formato!$C105&lt;&gt;"",MONTH(C105),"")</f>
        <v>3</v>
      </c>
      <c r="M105" s="42" t="e">
        <f>IF(Formato!$G105&lt;&gt;"",MONTH(G105),"")</f>
        <v>#VALUE!</v>
      </c>
    </row>
    <row r="106" spans="1:13" s="35" customFormat="1" ht="15.75" x14ac:dyDescent="0.25">
      <c r="A106" s="32">
        <v>242</v>
      </c>
      <c r="B106" s="35" t="s">
        <v>106</v>
      </c>
      <c r="C106" s="34">
        <v>45015</v>
      </c>
      <c r="D106" s="39" t="s">
        <v>199</v>
      </c>
      <c r="E106" s="38" t="s">
        <v>22</v>
      </c>
      <c r="F106" s="39" t="s">
        <v>57</v>
      </c>
      <c r="G106" s="43" t="s">
        <v>66</v>
      </c>
      <c r="H106" s="35" t="s">
        <v>65</v>
      </c>
      <c r="I106" s="35" t="s">
        <v>65</v>
      </c>
      <c r="J106" s="35" t="s">
        <v>65</v>
      </c>
      <c r="K106" s="35" t="s">
        <v>65</v>
      </c>
      <c r="L106" s="41">
        <f>IF(Formato!$C106&lt;&gt;"",MONTH(C106),"")</f>
        <v>3</v>
      </c>
      <c r="M106" s="42" t="e">
        <f>IF(Formato!$G106&lt;&gt;"",MONTH(G106),"")</f>
        <v>#VALUE!</v>
      </c>
    </row>
    <row r="107" spans="1:13" s="35" customFormat="1" ht="15.75" x14ac:dyDescent="0.25">
      <c r="A107" s="32">
        <v>243</v>
      </c>
      <c r="B107" s="35" t="s">
        <v>106</v>
      </c>
      <c r="C107" s="34">
        <v>45015</v>
      </c>
      <c r="D107" s="46" t="s">
        <v>205</v>
      </c>
      <c r="E107" s="38" t="s">
        <v>22</v>
      </c>
      <c r="F107" s="39" t="s">
        <v>57</v>
      </c>
      <c r="G107" s="43" t="s">
        <v>66</v>
      </c>
      <c r="H107" s="35" t="s">
        <v>65</v>
      </c>
      <c r="I107" s="35" t="s">
        <v>65</v>
      </c>
      <c r="J107" s="35" t="s">
        <v>65</v>
      </c>
      <c r="K107" s="35" t="s">
        <v>65</v>
      </c>
      <c r="L107" s="41">
        <f>IF(Formato!$C107&lt;&gt;"",MONTH(C107),"")</f>
        <v>3</v>
      </c>
      <c r="M107" s="42" t="e">
        <f>IF(Formato!$G107&lt;&gt;"",MONTH(G107),"")</f>
        <v>#VALUE!</v>
      </c>
    </row>
    <row r="108" spans="1:13" s="35" customFormat="1" ht="15.75" x14ac:dyDescent="0.25">
      <c r="A108" s="32">
        <v>244</v>
      </c>
      <c r="B108" s="35" t="s">
        <v>106</v>
      </c>
      <c r="C108" s="34">
        <v>45016</v>
      </c>
      <c r="D108" s="39" t="s">
        <v>200</v>
      </c>
      <c r="E108" s="38" t="s">
        <v>22</v>
      </c>
      <c r="F108" s="39" t="s">
        <v>57</v>
      </c>
      <c r="G108" s="43" t="s">
        <v>66</v>
      </c>
      <c r="H108" s="35" t="s">
        <v>65</v>
      </c>
      <c r="I108" s="35" t="s">
        <v>65</v>
      </c>
      <c r="J108" s="35" t="s">
        <v>65</v>
      </c>
      <c r="K108" s="35" t="s">
        <v>65</v>
      </c>
      <c r="L108" s="41">
        <f>IF(Formato!$C108&lt;&gt;"",MONTH(C108),"")</f>
        <v>3</v>
      </c>
      <c r="M108" s="42" t="e">
        <f>IF(Formato!$G108&lt;&gt;"",MONTH(G108),"")</f>
        <v>#VALUE!</v>
      </c>
    </row>
    <row r="109" spans="1:13" s="35" customFormat="1" ht="15.75" x14ac:dyDescent="0.25">
      <c r="A109" s="32">
        <v>245</v>
      </c>
      <c r="B109" s="35" t="s">
        <v>106</v>
      </c>
      <c r="C109" s="34">
        <v>45016</v>
      </c>
      <c r="D109" s="39" t="s">
        <v>201</v>
      </c>
      <c r="E109" s="38" t="s">
        <v>22</v>
      </c>
      <c r="F109" s="39" t="s">
        <v>57</v>
      </c>
      <c r="G109" s="43" t="s">
        <v>66</v>
      </c>
      <c r="H109" s="35" t="s">
        <v>65</v>
      </c>
      <c r="I109" s="35" t="s">
        <v>65</v>
      </c>
      <c r="J109" s="35" t="s">
        <v>65</v>
      </c>
      <c r="K109" s="35" t="s">
        <v>65</v>
      </c>
      <c r="L109" s="41">
        <f>IF(Formato!$C109&lt;&gt;"",MONTH(C109),"")</f>
        <v>3</v>
      </c>
      <c r="M109" s="42" t="e">
        <f>IF(Formato!$G109&lt;&gt;"",MONTH(G109),"")</f>
        <v>#VALUE!</v>
      </c>
    </row>
    <row r="110" spans="1:13" s="35" customFormat="1" ht="15.75" x14ac:dyDescent="0.25">
      <c r="A110" s="32">
        <v>246</v>
      </c>
      <c r="B110" s="35" t="s">
        <v>106</v>
      </c>
      <c r="C110" s="34">
        <v>45016</v>
      </c>
      <c r="D110" s="46" t="s">
        <v>206</v>
      </c>
      <c r="E110" s="38" t="s">
        <v>22</v>
      </c>
      <c r="F110" s="39" t="s">
        <v>57</v>
      </c>
      <c r="G110" s="43" t="s">
        <v>66</v>
      </c>
      <c r="H110" s="35" t="s">
        <v>65</v>
      </c>
      <c r="I110" s="35" t="s">
        <v>65</v>
      </c>
      <c r="J110" s="35" t="s">
        <v>65</v>
      </c>
      <c r="K110" s="35" t="s">
        <v>65</v>
      </c>
      <c r="L110" s="41">
        <f>IF(Formato!$C110&lt;&gt;"",MONTH(C110),"")</f>
        <v>3</v>
      </c>
      <c r="M110" s="42" t="e">
        <f>IF(Formato!$G110&lt;&gt;"",MONTH(G110),"")</f>
        <v>#VALUE!</v>
      </c>
    </row>
    <row r="111" spans="1:13" s="35" customFormat="1" ht="15.75" x14ac:dyDescent="0.25">
      <c r="A111" s="32">
        <v>247</v>
      </c>
      <c r="B111" s="35" t="s">
        <v>106</v>
      </c>
      <c r="C111" s="34">
        <v>45016</v>
      </c>
      <c r="D111" s="39" t="s">
        <v>198</v>
      </c>
      <c r="E111" s="38" t="s">
        <v>22</v>
      </c>
      <c r="F111" s="39" t="s">
        <v>57</v>
      </c>
      <c r="G111" s="43" t="s">
        <v>66</v>
      </c>
      <c r="H111" s="35" t="s">
        <v>65</v>
      </c>
      <c r="I111" s="35" t="s">
        <v>65</v>
      </c>
      <c r="J111" s="35" t="s">
        <v>65</v>
      </c>
      <c r="K111" s="35" t="s">
        <v>65</v>
      </c>
      <c r="L111" s="41">
        <f>IF(Formato!$C111&lt;&gt;"",MONTH(C111),"")</f>
        <v>3</v>
      </c>
      <c r="M111" s="42" t="e">
        <f>IF(Formato!$G111&lt;&gt;"",MONTH(G111),"")</f>
        <v>#VALUE!</v>
      </c>
    </row>
    <row r="112" spans="1:13" x14ac:dyDescent="0.2">
      <c r="A112"/>
      <c r="L112" s="31"/>
      <c r="M112" s="31"/>
    </row>
    <row r="113" spans="1:13" x14ac:dyDescent="0.2">
      <c r="A113"/>
      <c r="L113" s="31"/>
      <c r="M113" s="31"/>
    </row>
    <row r="114" spans="1:13" x14ac:dyDescent="0.2">
      <c r="A114"/>
      <c r="L114" s="31"/>
      <c r="M114" s="31"/>
    </row>
    <row r="115" spans="1:13" x14ac:dyDescent="0.2">
      <c r="A115"/>
      <c r="L115" s="31"/>
      <c r="M115" s="31"/>
    </row>
    <row r="116" spans="1:13" x14ac:dyDescent="0.2">
      <c r="A116"/>
      <c r="L116" s="31"/>
      <c r="M116" s="31"/>
    </row>
    <row r="117" spans="1:13" x14ac:dyDescent="0.2">
      <c r="A117"/>
      <c r="L117" s="31"/>
      <c r="M117" s="31"/>
    </row>
    <row r="118" spans="1:13" x14ac:dyDescent="0.2">
      <c r="A118"/>
      <c r="L118" s="31"/>
      <c r="M118" s="31"/>
    </row>
    <row r="119" spans="1:13" x14ac:dyDescent="0.2">
      <c r="A119"/>
      <c r="L119" s="31"/>
      <c r="M119" s="31"/>
    </row>
    <row r="120" spans="1:13" x14ac:dyDescent="0.2">
      <c r="A120"/>
      <c r="L120" s="31"/>
      <c r="M120" s="31"/>
    </row>
    <row r="121" spans="1:13" x14ac:dyDescent="0.2">
      <c r="A121"/>
      <c r="L121" s="31"/>
      <c r="M121" s="31"/>
    </row>
    <row r="122" spans="1:13" x14ac:dyDescent="0.2">
      <c r="A122"/>
      <c r="L122" s="31"/>
      <c r="M122" s="31"/>
    </row>
    <row r="123" spans="1:13" x14ac:dyDescent="0.2">
      <c r="A123"/>
      <c r="L123" s="31"/>
      <c r="M123" s="31"/>
    </row>
    <row r="124" spans="1:13" x14ac:dyDescent="0.2">
      <c r="A124"/>
      <c r="L124" s="31"/>
      <c r="M124" s="31"/>
    </row>
    <row r="125" spans="1:13" x14ac:dyDescent="0.2">
      <c r="A125"/>
      <c r="L125" s="31"/>
      <c r="M125" s="31"/>
    </row>
    <row r="126" spans="1:13" x14ac:dyDescent="0.2">
      <c r="A126"/>
      <c r="L126" s="31"/>
      <c r="M126" s="31"/>
    </row>
    <row r="127" spans="1:13" x14ac:dyDescent="0.2">
      <c r="A127"/>
      <c r="L127" s="31"/>
      <c r="M127" s="31"/>
    </row>
    <row r="128" spans="1:13" x14ac:dyDescent="0.2">
      <c r="A128"/>
      <c r="L128" s="31"/>
      <c r="M128" s="31"/>
    </row>
    <row r="129" spans="1:13" x14ac:dyDescent="0.2">
      <c r="A129"/>
      <c r="L129" s="31"/>
      <c r="M129" s="31"/>
    </row>
    <row r="130" spans="1:13" x14ac:dyDescent="0.2">
      <c r="A130"/>
      <c r="L130" s="31"/>
      <c r="M130" s="31"/>
    </row>
    <row r="131" spans="1:13" x14ac:dyDescent="0.2">
      <c r="A131"/>
      <c r="L131" s="31"/>
      <c r="M131" s="31"/>
    </row>
    <row r="132" spans="1:13" x14ac:dyDescent="0.2">
      <c r="A132"/>
      <c r="L132" s="31"/>
      <c r="M132" s="31"/>
    </row>
    <row r="133" spans="1:13" x14ac:dyDescent="0.2">
      <c r="A133"/>
      <c r="L133" s="31"/>
      <c r="M133" s="31"/>
    </row>
    <row r="134" spans="1:13" x14ac:dyDescent="0.2">
      <c r="A134"/>
      <c r="L134" s="31"/>
      <c r="M134" s="31"/>
    </row>
    <row r="135" spans="1:13" x14ac:dyDescent="0.2">
      <c r="A135"/>
      <c r="L135" s="31"/>
      <c r="M135" s="31"/>
    </row>
    <row r="136" spans="1:13" x14ac:dyDescent="0.2">
      <c r="A136"/>
      <c r="L136" s="31"/>
      <c r="M136" s="31"/>
    </row>
    <row r="137" spans="1:13" x14ac:dyDescent="0.2">
      <c r="A137"/>
      <c r="L137" s="31"/>
      <c r="M137" s="31"/>
    </row>
    <row r="138" spans="1:13" x14ac:dyDescent="0.2">
      <c r="A138"/>
      <c r="L138" s="31"/>
      <c r="M138" s="31"/>
    </row>
    <row r="139" spans="1:13" x14ac:dyDescent="0.2">
      <c r="A139"/>
      <c r="L139" s="31"/>
      <c r="M139" s="31"/>
    </row>
    <row r="140" spans="1:13" x14ac:dyDescent="0.2">
      <c r="A140"/>
      <c r="L140" s="31"/>
      <c r="M140" s="31"/>
    </row>
    <row r="141" spans="1:13" x14ac:dyDescent="0.2">
      <c r="A141"/>
      <c r="L141" s="31"/>
      <c r="M141" s="31"/>
    </row>
    <row r="142" spans="1:13" x14ac:dyDescent="0.2">
      <c r="A142"/>
      <c r="L142" s="31"/>
      <c r="M142" s="31"/>
    </row>
    <row r="143" spans="1:13" x14ac:dyDescent="0.2">
      <c r="A143"/>
      <c r="L143" s="31"/>
      <c r="M143" s="31"/>
    </row>
    <row r="144" spans="1:13" x14ac:dyDescent="0.2">
      <c r="A144"/>
      <c r="L144" s="31"/>
      <c r="M144" s="31"/>
    </row>
    <row r="145" spans="1:13" x14ac:dyDescent="0.2">
      <c r="A145"/>
      <c r="L145" s="31"/>
      <c r="M145" s="31"/>
    </row>
    <row r="146" spans="1:13" x14ac:dyDescent="0.2">
      <c r="A146"/>
    </row>
    <row r="147" spans="1:13" x14ac:dyDescent="0.2">
      <c r="A147"/>
    </row>
    <row r="148" spans="1:13" x14ac:dyDescent="0.2">
      <c r="A148"/>
    </row>
    <row r="149" spans="1:13" x14ac:dyDescent="0.2">
      <c r="A149"/>
    </row>
    <row r="150" spans="1:13" x14ac:dyDescent="0.2">
      <c r="A150"/>
    </row>
    <row r="151" spans="1:13" x14ac:dyDescent="0.2">
      <c r="A151"/>
    </row>
    <row r="152" spans="1:13" x14ac:dyDescent="0.2">
      <c r="A152"/>
    </row>
    <row r="153" spans="1:13" x14ac:dyDescent="0.2">
      <c r="A153"/>
    </row>
    <row r="154" spans="1:13" x14ac:dyDescent="0.2">
      <c r="A154"/>
    </row>
    <row r="155" spans="1:13" x14ac:dyDescent="0.2">
      <c r="A155"/>
    </row>
    <row r="156" spans="1:13" x14ac:dyDescent="0.2">
      <c r="A156"/>
    </row>
    <row r="157" spans="1:13" x14ac:dyDescent="0.2">
      <c r="A157"/>
    </row>
    <row r="158" spans="1:13" x14ac:dyDescent="0.2">
      <c r="A158"/>
    </row>
    <row r="159" spans="1:13" x14ac:dyDescent="0.2">
      <c r="A159"/>
    </row>
    <row r="160" spans="1:13" x14ac:dyDescent="0.2">
      <c r="A160"/>
    </row>
    <row r="161" spans="1:1" x14ac:dyDescent="0.2">
      <c r="A161"/>
    </row>
    <row r="162" spans="1:1" x14ac:dyDescent="0.2">
      <c r="A162"/>
    </row>
  </sheetData>
  <sheetProtection selectLockedCells="1"/>
  <mergeCells count="5">
    <mergeCell ref="A6:I6"/>
    <mergeCell ref="C1:D1"/>
    <mergeCell ref="I1:L1"/>
    <mergeCell ref="I2:L2"/>
    <mergeCell ref="D7:F7"/>
  </mergeCells>
  <phoneticPr fontId="3" type="noConversion"/>
  <dataValidations xWindow="1190" yWindow="499"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13:J119 J121:J127 J129:J130 J139:J141 J17:J22 J35:J53 J24:J33 J75 J78 J10:J13 J15 J84:J90 J95 J55:J57 J81:J82 J103">
      <formula1>CMedios</formula1>
    </dataValidation>
    <dataValidation type="list" allowBlank="1" showInputMessage="1" showErrorMessage="1" sqref="F10:F14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45">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2023-04-04T21:14:36Z</dcterms:modified>
</cp:coreProperties>
</file>