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<sst xmlns="http://schemas.openxmlformats.org/spreadsheetml/2006/main" count="100" uniqueCount="94">
  <si>
    <t>Listado Acumulado del Presupuesto</t>
  </si>
  <si>
    <t>Fecha:</t>
  </si>
  <si>
    <t>09/06/2022 12:17:37p. m.</t>
  </si>
  <si>
    <t>Hora:</t>
  </si>
  <si>
    <t>Mes:</t>
  </si>
  <si>
    <t>FEBRERO</t>
  </si>
  <si>
    <t>Año:</t>
  </si>
  <si>
    <t>2022</t>
  </si>
  <si>
    <t>Clave</t>
  </si>
  <si>
    <t>Descripcion</t>
  </si>
  <si>
    <t>Congreso</t>
  </si>
  <si>
    <t>Modificado Anual</t>
  </si>
  <si>
    <t>IMPORTES PRESUPUESTALES MENSUALES</t>
  </si>
  <si>
    <t>Por Ejercer Anual</t>
  </si>
  <si>
    <t>Modificado</t>
  </si>
  <si>
    <t xml:space="preserve">Comprometido </t>
  </si>
  <si>
    <t xml:space="preserve">Devengado </t>
  </si>
  <si>
    <t>Ejercido</t>
  </si>
  <si>
    <t>Pagado</t>
  </si>
  <si>
    <t xml:space="preserve"> Disponible </t>
  </si>
  <si>
    <t>IMPORTES PRESUPUESTALES ACUMULADOS</t>
  </si>
  <si>
    <t>0302046</t>
  </si>
  <si>
    <t>INSTITUTO DE ATENCIÓN A MIGRANTES</t>
  </si>
  <si>
    <t xml:space="preserve"> 1131</t>
  </si>
  <si>
    <t>SUELDO BASE</t>
  </si>
  <si>
    <t xml:space="preserve"> 1212</t>
  </si>
  <si>
    <t>HONORARIOS POR SERVICIOS PERSONALES INDEPENDIENTES</t>
  </si>
  <si>
    <t xml:space="preserve"> 1311</t>
  </si>
  <si>
    <t>PRIMA QUINQUENAL POR AÑOS DE SERVICIOS EFECTIVOS PRESTADOS</t>
  </si>
  <si>
    <t xml:space="preserve"> 1321</t>
  </si>
  <si>
    <t>PRIMA VACACIONAL</t>
  </si>
  <si>
    <t xml:space="preserve"> 1323</t>
  </si>
  <si>
    <t>GRATIFICACION DE FIN DE AÑO</t>
  </si>
  <si>
    <t xml:space="preserve"> 1341</t>
  </si>
  <si>
    <t>COMPENSACION POR SERVICIOS EVENTUALES</t>
  </si>
  <si>
    <t xml:space="preserve"> 1411</t>
  </si>
  <si>
    <t>CUOTAS AL IMSS</t>
  </si>
  <si>
    <t xml:space="preserve"> 1421</t>
  </si>
  <si>
    <t>CUOTAS PARA LA VIVIENDA</t>
  </si>
  <si>
    <t xml:space="preserve"> 1431</t>
  </si>
  <si>
    <t>CUOTAS PARA EL SISTEMA DE AHORRO PARA EL RETIRO</t>
  </si>
  <si>
    <t xml:space="preserve"> 1511</t>
  </si>
  <si>
    <t>FONDO DE AHORRO</t>
  </si>
  <si>
    <t xml:space="preserve"> 1521</t>
  </si>
  <si>
    <t>INDEMNIZACIONES Y LIQUIDACIONES POR RETIRO Y HABERES CAIDOS</t>
  </si>
  <si>
    <t xml:space="preserve"> 1531</t>
  </si>
  <si>
    <t>FONDO DE AHORRO (PENSIONES)</t>
  </si>
  <si>
    <t xml:space="preserve"> 1541</t>
  </si>
  <si>
    <t>PRESTACIONES CONTRACTUALES MENSUALES</t>
  </si>
  <si>
    <t xml:space="preserve"> 1542</t>
  </si>
  <si>
    <t>PRESTACIONES CONTRACTUALES ANUALES</t>
  </si>
  <si>
    <t xml:space="preserve"> 1593</t>
  </si>
  <si>
    <t>APORTACIONES SOCIALES Y ECONOMICAS</t>
  </si>
  <si>
    <t xml:space="preserve"> 1711</t>
  </si>
  <si>
    <t>ESTIMULOS POR PRODUCTIVIDAD</t>
  </si>
  <si>
    <t xml:space="preserve"> 2111</t>
  </si>
  <si>
    <t>MATERIALES, UTILES Y EQUIPOS MENORES DE OFICINA</t>
  </si>
  <si>
    <t xml:space="preserve"> 2141</t>
  </si>
  <si>
    <t>MATERIALES, UTILES Y EQUIPOS MENORES DE TECNOLOGIAS DE LA INFORMACION Y COMUNICACIONES</t>
  </si>
  <si>
    <t xml:space="preserve"> 2161</t>
  </si>
  <si>
    <t>MATERIAL DE LIMPIEZA</t>
  </si>
  <si>
    <t xml:space="preserve"> 2461</t>
  </si>
  <si>
    <t>MATERIAL ELECTRICO Y ELECTRONICO</t>
  </si>
  <si>
    <t xml:space="preserve"> 2611</t>
  </si>
  <si>
    <t>COMBUSTIBLES, LUBRICANTES Y ADITIVOS</t>
  </si>
  <si>
    <t xml:space="preserve"> 3361</t>
  </si>
  <si>
    <t>SERVICIOS DE APOYO ADMINISTRATIVO, FOTOCOPIADO E IMPRESION</t>
  </si>
  <si>
    <t xml:space="preserve"> 3511</t>
  </si>
  <si>
    <t>CONSERVACION Y MANTENIMIENTO MENOR DE INMUEBLES</t>
  </si>
  <si>
    <t xml:space="preserve"> 3551</t>
  </si>
  <si>
    <t>REPARACION Y MANTENIMIENTO DE EQUIPO DE TRANSPORTE TERRESTRE</t>
  </si>
  <si>
    <t xml:space="preserve"> 3711</t>
  </si>
  <si>
    <t>PASAJES AEREOS</t>
  </si>
  <si>
    <t xml:space="preserve"> 3721</t>
  </si>
  <si>
    <t>PASAJES TERRESTRES</t>
  </si>
  <si>
    <t xml:space="preserve"> 3751</t>
  </si>
  <si>
    <t>VIATICOS EN EL PAIS</t>
  </si>
  <si>
    <t xml:space="preserve"> 3752</t>
  </si>
  <si>
    <t>GASTO DE TRASLADOS EN COMISIONES OFICIALES</t>
  </si>
  <si>
    <t xml:space="preserve"> 3761</t>
  </si>
  <si>
    <t>VIATICOS EN EL EXTRANJERO</t>
  </si>
  <si>
    <t xml:space="preserve"> 3982</t>
  </si>
  <si>
    <t>IMPUESTO SOBRE NOMINA</t>
  </si>
  <si>
    <t xml:space="preserve"> 3992</t>
  </si>
  <si>
    <t>SERVICIOS ASISTENCIALES</t>
  </si>
  <si>
    <t>Reporte:</t>
  </si>
  <si>
    <t>FIN.ACUM.PPTO</t>
  </si>
  <si>
    <t>NR: 3</t>
  </si>
  <si>
    <t>FR: 23/02/2012</t>
  </si>
  <si>
    <t>Página</t>
  </si>
  <si>
    <t>/</t>
  </si>
  <si>
    <t>SUELDOS Y SALARIOS</t>
  </si>
  <si>
    <t xml:space="preserve">MATERIALES Y SUMINISTROS </t>
  </si>
  <si>
    <t xml:space="preserve">SERVICIOS GENERALES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</si>
</sst>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color indexed="8"/>
      <name val="ARIAL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 wrapText="1" readingOrder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 readingOrder="1"/>
    </xf>
    <xf numFmtId="4" fontId="2" fillId="0" borderId="0" xfId="0" applyNumberFormat="1" applyFont="1" applyAlignment="1">
      <alignment horizontal="right" vertical="top" wrapText="1"/>
    </xf>
    <xf numFmtId="0" fontId="0" fillId="33" borderId="0" xfId="0" applyFont="1" applyFill="1" applyAlignment="1">
      <alignment vertical="top"/>
    </xf>
    <xf numFmtId="4" fontId="2" fillId="33" borderId="0" xfId="0" applyNumberFormat="1" applyFont="1" applyFill="1" applyAlignment="1">
      <alignment horizontal="right" vertical="top" wrapText="1"/>
    </xf>
    <xf numFmtId="0" fontId="3" fillId="0" borderId="0" xfId="0" applyFont="1" applyAlignment="1">
      <alignment horizontal="left" vertical="top" wrapText="1" readingOrder="1"/>
    </xf>
    <xf numFmtId="1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right" vertical="top" wrapText="1" readingOrder="1"/>
    </xf>
    <xf numFmtId="1" fontId="2" fillId="0" borderId="0" xfId="0" applyNumberFormat="1" applyFont="1" applyAlignment="1">
      <alignment horizontal="left" vertical="top" wrapText="1"/>
    </xf>
    <xf numFmtId="4" fontId="2" fillId="33" borderId="0" xfId="0" applyNumberFormat="1" applyFont="1" applyFill="1" applyAlignment="1">
      <alignment horizontal="right" vertical="top" wrapText="1"/>
    </xf>
    <xf numFmtId="0" fontId="2" fillId="33" borderId="0" xfId="0" applyFont="1" applyFill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 readingOrder="1"/>
    </xf>
    <xf numFmtId="0" fontId="2" fillId="33" borderId="0" xfId="0" applyFont="1" applyFill="1" applyAlignment="1">
      <alignment horizontal="left" vertical="top" wrapText="1" readingOrder="1"/>
    </xf>
    <xf numFmtId="0" fontId="0" fillId="0" borderId="0" xfId="0" applyFont="1" applyAlignment="1">
      <alignment horizontal="center" vertical="top" wrapText="1" readingOrder="1"/>
    </xf>
    <xf numFmtId="0" fontId="0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center" vertical="top" wrapText="1" readingOrder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2" fillId="33" borderId="0" xfId="0" applyNumberFormat="1" applyFont="1" applyFill="1" applyAlignment="1">
      <alignment horizontal="right" vertical="center" wrapText="1" readingOrder="1"/>
    </xf>
    <xf numFmtId="0" fontId="2" fillId="33" borderId="0" xfId="0" applyFont="1" applyFill="1" applyAlignment="1">
      <alignment horizontal="right" vertical="center" wrapText="1" readingOrder="1"/>
    </xf>
    <xf numFmtId="4" fontId="2" fillId="0" borderId="0" xfId="0" applyNumberFormat="1" applyFont="1" applyAlignment="1">
      <alignment vertical="top"/>
    </xf>
    <xf numFmtId="4" fontId="2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top"/>
    </xf>
    <xf numFmtId="0" fontId="2" fillId="33" borderId="0" xfId="0" applyFont="1" applyFill="1" applyAlignment="1">
      <alignment horizontal="left" vertical="center" wrapText="1" readingOrder="1"/>
    </xf>
    <xf numFmtId="4" fontId="2" fillId="0" borderId="0" xfId="0" applyNumberFormat="1" applyFont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0" fontId="0" fillId="33" borderId="0" xfId="0" applyFont="1" applyFill="1" applyAlignment="1">
      <alignment horizontal="center" vertical="top"/>
    </xf>
    <xf numFmtId="0" fontId="0" fillId="33" borderId="0" xfId="0" applyFont="1" applyFill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BE8E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9</xdr:col>
      <xdr:colOff>0</xdr:colOff>
      <xdr:row>6</xdr:row>
      <xdr:rowOff>161925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52400"/>
          <a:ext cx="17526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O129"/>
  <sheetViews>
    <sheetView showGridLines="0" tabSelected="1" showOutlineSymbols="0" zoomScalePageLayoutView="0" workbookViewId="0" topLeftCell="A12">
      <selection activeCell="AK26" sqref="AK26:AL26"/>
    </sheetView>
  </sheetViews>
  <sheetFormatPr defaultColWidth="6.8515625" defaultRowHeight="12.75" customHeight="1"/>
  <cols>
    <col min="1" max="1" width="2.140625" style="0" customWidth="1"/>
    <col min="2" max="2" width="1.28515625" style="0" customWidth="1"/>
    <col min="3" max="3" width="2.421875" style="0" customWidth="1"/>
    <col min="4" max="4" width="7.7109375" style="0" customWidth="1"/>
    <col min="5" max="5" width="6.00390625" style="0" customWidth="1"/>
    <col min="6" max="6" width="3.00390625" style="0" customWidth="1"/>
    <col min="7" max="7" width="1.1484375" style="0" customWidth="1"/>
    <col min="8" max="8" width="3.8515625" style="0" customWidth="1"/>
    <col min="9" max="9" width="2.140625" style="0" customWidth="1"/>
    <col min="10" max="10" width="2.421875" style="0" customWidth="1"/>
    <col min="11" max="11" width="7.140625" style="0" customWidth="1"/>
    <col min="12" max="12" width="9.57421875" style="0" customWidth="1"/>
    <col min="13" max="13" width="3.140625" style="0" customWidth="1"/>
    <col min="14" max="14" width="17.421875" style="0" customWidth="1"/>
    <col min="15" max="15" width="1.57421875" style="0" customWidth="1"/>
    <col min="16" max="16" width="3.28125" style="0" customWidth="1"/>
    <col min="17" max="17" width="7.7109375" style="0" customWidth="1"/>
    <col min="18" max="18" width="11.7109375" style="0" customWidth="1"/>
    <col min="19" max="19" width="0.9921875" style="0" customWidth="1"/>
    <col min="20" max="20" width="3.00390625" style="0" customWidth="1"/>
    <col min="21" max="21" width="5.28125" style="0" customWidth="1"/>
    <col min="22" max="22" width="4.00390625" style="0" customWidth="1"/>
    <col min="23" max="23" width="1.1484375" style="0" customWidth="1"/>
    <col min="24" max="24" width="7.00390625" style="0" customWidth="1"/>
    <col min="25" max="25" width="4.421875" style="0" customWidth="1"/>
    <col min="26" max="26" width="12.421875" style="0" customWidth="1"/>
    <col min="27" max="27" width="12.57421875" style="0" customWidth="1"/>
    <col min="28" max="28" width="1.8515625" style="0" customWidth="1"/>
    <col min="29" max="30" width="4.57421875" style="0" customWidth="1"/>
    <col min="31" max="31" width="1.28515625" style="0" customWidth="1"/>
    <col min="32" max="32" width="4.421875" style="0" customWidth="1"/>
    <col min="33" max="33" width="3.28125" style="0" customWidth="1"/>
    <col min="34" max="34" width="1.421875" style="0" customWidth="1"/>
    <col min="35" max="35" width="1.28515625" style="0" customWidth="1"/>
    <col min="36" max="36" width="2.00390625" style="0" customWidth="1"/>
    <col min="37" max="37" width="2.28125" style="0" customWidth="1"/>
    <col min="38" max="38" width="10.57421875" style="0" customWidth="1"/>
    <col min="39" max="39" width="0.9921875" style="0" customWidth="1"/>
  </cols>
  <sheetData>
    <row r="1" ht="12" customHeight="1"/>
    <row r="2" spans="11:35" ht="10.5" customHeight="1">
      <c r="K2" s="22" t="s">
        <v>0</v>
      </c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D2" s="18" t="s">
        <v>1</v>
      </c>
      <c r="AE2" s="18"/>
      <c r="AF2" s="18" t="s">
        <v>2</v>
      </c>
      <c r="AG2" s="18"/>
      <c r="AH2" s="18"/>
      <c r="AI2" s="18"/>
    </row>
    <row r="3" spans="11:35" ht="3" customHeight="1"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D3" s="18"/>
      <c r="AE3" s="18"/>
      <c r="AF3" s="18"/>
      <c r="AG3" s="18"/>
      <c r="AH3" s="18"/>
      <c r="AI3" s="18"/>
    </row>
    <row r="4" spans="30:35" ht="13.5" customHeight="1">
      <c r="AD4" s="18" t="s">
        <v>3</v>
      </c>
      <c r="AE4" s="18"/>
      <c r="AF4" s="18"/>
      <c r="AG4" s="18"/>
      <c r="AH4" s="18"/>
      <c r="AI4" s="18"/>
    </row>
    <row r="5" ht="13.5" customHeight="1"/>
    <row r="6" spans="15:24" ht="25.5">
      <c r="O6" s="21" t="s">
        <v>4</v>
      </c>
      <c r="P6" s="21"/>
      <c r="Q6" s="23" t="s">
        <v>5</v>
      </c>
      <c r="R6" s="23"/>
      <c r="S6" s="23"/>
      <c r="T6" s="23"/>
      <c r="V6" s="1" t="s">
        <v>6</v>
      </c>
      <c r="X6" s="2" t="s">
        <v>7</v>
      </c>
    </row>
    <row r="7" ht="20.25" customHeight="1"/>
    <row r="8" ht="12" customHeight="1"/>
    <row r="9" ht="6" customHeight="1"/>
    <row r="10" spans="4:39" ht="12" customHeight="1">
      <c r="D10" s="21" t="s">
        <v>8</v>
      </c>
      <c r="E10" s="21"/>
      <c r="G10" s="21" t="s">
        <v>9</v>
      </c>
      <c r="H10" s="21"/>
      <c r="I10" s="21"/>
      <c r="J10" s="21"/>
      <c r="K10" s="21"/>
      <c r="L10" s="21"/>
      <c r="P10" s="20" t="s">
        <v>10</v>
      </c>
      <c r="Q10" s="20"/>
      <c r="R10" s="20" t="s">
        <v>11</v>
      </c>
      <c r="T10" s="20" t="s">
        <v>12</v>
      </c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 t="s">
        <v>13</v>
      </c>
      <c r="AL10" s="20"/>
      <c r="AM10" s="20"/>
    </row>
    <row r="11" spans="4:39" ht="0.75" customHeight="1">
      <c r="D11" s="21"/>
      <c r="E11" s="21"/>
      <c r="G11" s="21"/>
      <c r="H11" s="21"/>
      <c r="I11" s="21"/>
      <c r="J11" s="21"/>
      <c r="K11" s="21"/>
      <c r="L11" s="21"/>
      <c r="P11" s="20"/>
      <c r="Q11" s="20"/>
      <c r="R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spans="16:39" ht="6" customHeight="1">
      <c r="P12" s="20"/>
      <c r="Q12" s="20"/>
      <c r="R12" s="20"/>
      <c r="T12" s="20" t="s">
        <v>14</v>
      </c>
      <c r="U12" s="20"/>
      <c r="V12" s="20"/>
      <c r="X12" s="20" t="s">
        <v>15</v>
      </c>
      <c r="Y12" s="20"/>
      <c r="Z12" s="20" t="s">
        <v>16</v>
      </c>
      <c r="AA12" s="20" t="s">
        <v>17</v>
      </c>
      <c r="AB12" s="20" t="s">
        <v>18</v>
      </c>
      <c r="AC12" s="20"/>
      <c r="AD12" s="20"/>
      <c r="AE12" s="20"/>
      <c r="AF12" s="20" t="s">
        <v>19</v>
      </c>
      <c r="AG12" s="20"/>
      <c r="AH12" s="20"/>
      <c r="AI12" s="20"/>
      <c r="AJ12" s="20"/>
      <c r="AK12" s="20"/>
      <c r="AL12" s="20"/>
      <c r="AM12" s="20"/>
    </row>
    <row r="13" spans="16:36" ht="6.75" customHeight="1">
      <c r="P13" s="20"/>
      <c r="Q13" s="20"/>
      <c r="R13" s="20"/>
      <c r="T13" s="20"/>
      <c r="U13" s="20"/>
      <c r="V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</row>
    <row r="14" spans="16:18" ht="12.75" customHeight="1" hidden="1">
      <c r="P14" s="20"/>
      <c r="Q14" s="20"/>
      <c r="R14" s="20"/>
    </row>
    <row r="15" ht="9" customHeight="1"/>
    <row r="16" spans="20:36" ht="2.25" customHeight="1">
      <c r="T16" s="20" t="s">
        <v>20</v>
      </c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</row>
    <row r="17" spans="20:36" ht="9.75" customHeight="1"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20:36" ht="0.75" customHeight="1"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</row>
    <row r="19" spans="20:36" ht="12.75">
      <c r="T19" s="20" t="s">
        <v>14</v>
      </c>
      <c r="U19" s="20"/>
      <c r="V19" s="20"/>
      <c r="X19" s="20" t="s">
        <v>15</v>
      </c>
      <c r="Y19" s="20"/>
      <c r="Z19" s="3" t="s">
        <v>16</v>
      </c>
      <c r="AA19" s="3" t="s">
        <v>17</v>
      </c>
      <c r="AB19" s="20" t="s">
        <v>18</v>
      </c>
      <c r="AC19" s="20"/>
      <c r="AD19" s="20"/>
      <c r="AE19" s="20"/>
      <c r="AF19" s="20" t="s">
        <v>19</v>
      </c>
      <c r="AG19" s="20"/>
      <c r="AH19" s="20"/>
      <c r="AI19" s="20"/>
      <c r="AJ19" s="20"/>
    </row>
    <row r="20" spans="20:36" ht="12.75">
      <c r="T20" s="3"/>
      <c r="U20" s="3"/>
      <c r="V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5:38" ht="18" customHeight="1">
      <c r="O21" s="16">
        <f>O25+O77+O94</f>
        <v>7525651</v>
      </c>
      <c r="P21" s="16"/>
      <c r="Q21" s="16"/>
      <c r="R21" s="4">
        <f>R25+R77+R94</f>
        <v>8388762.440000001</v>
      </c>
      <c r="T21" s="16">
        <f>T25+T77+T94</f>
        <v>545145</v>
      </c>
      <c r="U21" s="16"/>
      <c r="V21" s="16"/>
      <c r="X21" s="16">
        <f>X25+X77+X94</f>
        <v>0</v>
      </c>
      <c r="Y21" s="16"/>
      <c r="Z21" s="4">
        <f>Z25+Z77+Z94</f>
        <v>6000</v>
      </c>
      <c r="AA21" s="4">
        <f aca="true" t="shared" si="0" ref="Z21:AB22">AA25+AA74+AA90+AA120</f>
        <v>0</v>
      </c>
      <c r="AB21" s="16">
        <f>AB25+AB77+AB94</f>
        <v>480972.18999999994</v>
      </c>
      <c r="AC21" s="16"/>
      <c r="AD21" s="16"/>
      <c r="AE21" s="16"/>
      <c r="AF21" s="16">
        <f>AF25+AF77+AF94</f>
        <v>58172.81</v>
      </c>
      <c r="AG21" s="16"/>
      <c r="AH21" s="16"/>
      <c r="AI21" s="16"/>
      <c r="AJ21" s="16"/>
      <c r="AK21" s="16">
        <f>AK25+AK77+AK94</f>
        <v>7318571.860000001</v>
      </c>
      <c r="AL21" s="16"/>
    </row>
    <row r="22" spans="15:38" ht="18" customHeight="1">
      <c r="O22" s="16">
        <f>O26+O78+O95</f>
        <v>0</v>
      </c>
      <c r="P22" s="16"/>
      <c r="Q22" s="16"/>
      <c r="R22" s="4">
        <f>R26+R78+R95</f>
        <v>0</v>
      </c>
      <c r="T22" s="16">
        <f>T26+T78+T95</f>
        <v>1090682</v>
      </c>
      <c r="U22" s="16"/>
      <c r="V22" s="16"/>
      <c r="X22" s="16">
        <f>X26+X78+X95</f>
        <v>0</v>
      </c>
      <c r="Y22" s="16"/>
      <c r="Z22" s="4">
        <f>Z26+Z78+Z95</f>
        <v>6000</v>
      </c>
      <c r="AA22" s="4">
        <f t="shared" si="0"/>
        <v>0</v>
      </c>
      <c r="AB22" s="16">
        <f>AB26+AB78+AB95</f>
        <v>1064190.5799999998</v>
      </c>
      <c r="AC22" s="16"/>
      <c r="AD22" s="16"/>
      <c r="AE22" s="16"/>
      <c r="AF22" s="16">
        <f>AF26+AF78+AF95</f>
        <v>20491.42</v>
      </c>
      <c r="AG22" s="16"/>
      <c r="AH22" s="16"/>
      <c r="AI22" s="16"/>
      <c r="AJ22" s="16"/>
      <c r="AK22" s="16">
        <f>AK26+AK78+AK95</f>
        <v>0</v>
      </c>
      <c r="AL22" s="16"/>
    </row>
    <row r="23" spans="2:38" ht="15" customHeight="1">
      <c r="B23" s="17" t="s">
        <v>21</v>
      </c>
      <c r="C23" s="17"/>
      <c r="D23" s="17"/>
      <c r="E23" s="17"/>
      <c r="F23" s="17"/>
      <c r="H23" s="17" t="s">
        <v>22</v>
      </c>
      <c r="I23" s="17"/>
      <c r="J23" s="17"/>
      <c r="K23" s="17"/>
      <c r="L23" s="17"/>
      <c r="M23" s="17"/>
      <c r="N23" s="17"/>
      <c r="O23" s="16">
        <v>7525651</v>
      </c>
      <c r="P23" s="16"/>
      <c r="Q23" s="16"/>
      <c r="R23" s="4">
        <v>8388762.44</v>
      </c>
      <c r="T23" s="16">
        <v>545145</v>
      </c>
      <c r="U23" s="16"/>
      <c r="V23" s="16"/>
      <c r="X23" s="16">
        <v>0</v>
      </c>
      <c r="Y23" s="16"/>
      <c r="Z23" s="4">
        <v>6000</v>
      </c>
      <c r="AA23" s="4">
        <v>0</v>
      </c>
      <c r="AB23" s="16">
        <v>480972.19</v>
      </c>
      <c r="AC23" s="16"/>
      <c r="AD23" s="16"/>
      <c r="AE23" s="16"/>
      <c r="AF23" s="16">
        <v>58172.81</v>
      </c>
      <c r="AG23" s="16"/>
      <c r="AH23" s="16"/>
      <c r="AI23" s="16"/>
      <c r="AJ23" s="16"/>
      <c r="AK23" s="16">
        <v>7318571.86</v>
      </c>
      <c r="AL23" s="16"/>
    </row>
    <row r="24" spans="20:36" ht="12.75">
      <c r="T24" s="16">
        <v>1090682</v>
      </c>
      <c r="U24" s="16"/>
      <c r="V24" s="16"/>
      <c r="X24" s="16">
        <v>0</v>
      </c>
      <c r="Y24" s="16"/>
      <c r="Z24" s="4">
        <v>6000</v>
      </c>
      <c r="AA24" s="4">
        <v>0</v>
      </c>
      <c r="AB24" s="16">
        <v>1064190.58</v>
      </c>
      <c r="AC24" s="16"/>
      <c r="AD24" s="16"/>
      <c r="AE24" s="16"/>
      <c r="AF24" s="16">
        <v>20491.42</v>
      </c>
      <c r="AG24" s="16"/>
      <c r="AH24" s="16"/>
      <c r="AI24" s="16"/>
      <c r="AJ24" s="16"/>
    </row>
    <row r="25" spans="2:38" ht="18" customHeight="1">
      <c r="B25" s="24">
        <v>1000</v>
      </c>
      <c r="C25" s="24"/>
      <c r="D25" s="24"/>
      <c r="E25" s="24"/>
      <c r="F25" s="24"/>
      <c r="H25" s="25" t="s">
        <v>91</v>
      </c>
      <c r="I25" s="25"/>
      <c r="J25" s="25"/>
      <c r="K25" s="25"/>
      <c r="L25" s="25"/>
      <c r="M25" s="25"/>
      <c r="N25" s="25"/>
      <c r="O25" s="26">
        <f>O27+O30+O34+O38+O41+O44+O47+O50+O53+O56+O59+O63+O66+O69+O72+O75</f>
        <v>6720974</v>
      </c>
      <c r="P25" s="27"/>
      <c r="Q25" s="27"/>
      <c r="R25" s="28">
        <f>R27+R30+R34+R38+R41+R44+R47+R50+R53+R56+R59+R63+R66+R69+R72+R75</f>
        <v>7547916.450000001</v>
      </c>
      <c r="T25" s="26">
        <f>T27+T30+T34+T38+T41+T44+T47+T50+T53+T56+T59+T63+T66+T69+T72+T75</f>
        <v>465243</v>
      </c>
      <c r="U25" s="27"/>
      <c r="V25" s="27"/>
      <c r="X25" s="29">
        <f>X27+X30+X34+X38+X41+X44+X47+X50+X53+X56+X59+X63+X66+X69+X72+X75</f>
        <v>0</v>
      </c>
      <c r="Y25" s="29"/>
      <c r="Z25" s="28">
        <f>Z27+Z30+Z34+Z38+Z41+Z44+Z47+Z50+Z53+Z56+Z59+Z63+Z66+Z69+Z72+Z75</f>
        <v>0</v>
      </c>
      <c r="AA25" s="30">
        <f>AA27+AA30+AA34+AA38+AA41+AA44+AA47+AA50+AA53+AA56+AA59+AA63+AA66+AA69+AA72+AA75</f>
        <v>0</v>
      </c>
      <c r="AB25" s="29">
        <f>AB27+AB30+AB34+AB38+AB41+AB44+AB47+AB50+AB53+AB56+AB59+AB63+AB66+AB69+AB72+AB75</f>
        <v>480972.18999999994</v>
      </c>
      <c r="AC25" s="29"/>
      <c r="AD25" s="29"/>
      <c r="AE25" s="29"/>
      <c r="AF25" s="29">
        <f>AF27+AF30+AF34+AF38+AF41+AF44+AF47+AF50+AF53+AF56+AF59+AF63+AF66+AF69+AF72+AF75</f>
        <v>-15729.19</v>
      </c>
      <c r="AG25" s="29"/>
      <c r="AH25" s="29"/>
      <c r="AI25" s="29"/>
      <c r="AJ25" s="29"/>
      <c r="AK25" s="29">
        <f>AK27+AK30+AK34+AK38+AK41+AK44+AK47+AK50+AK53+AK56+AK59+AK63+AK66+AK69+AK72+AK75</f>
        <v>6483725.870000001</v>
      </c>
      <c r="AL25" s="29"/>
    </row>
    <row r="26" spans="15:38" ht="18" customHeight="1">
      <c r="O26" s="26">
        <f>O28+O31+O35+O39+O42+O45+O48+O51+O54+O57+O60+O64+O67+O70+O73+O76</f>
        <v>0</v>
      </c>
      <c r="P26" s="27"/>
      <c r="Q26" s="27"/>
      <c r="R26" s="28">
        <f>R28+R31+R35+R39+R42+R45+R48+R51+R54+R57+R60+R64+R67+R70+R73+R76</f>
        <v>0</v>
      </c>
      <c r="T26" s="26">
        <f>T28+T31+T35+T39+T42+T45+T48+T51+T54+T57+T60+T64+T67+T70+T73+T76</f>
        <v>1010780</v>
      </c>
      <c r="U26" s="27"/>
      <c r="V26" s="27"/>
      <c r="X26" s="29">
        <f>X28+X31+X35+X39+X42+X45+X48+X51+X54+X57+X60+X64+X67+X70+X73+X76</f>
        <v>0</v>
      </c>
      <c r="Y26" s="29"/>
      <c r="Z26" s="28">
        <f>Z28+Z31+Z35+Z39+Z42+Z45+Z48+Z51+Z54+Z57+Z60+Z64+Z67+Z70+Z73+Z76</f>
        <v>0</v>
      </c>
      <c r="AA26" s="30">
        <f>AA28+AA31+AA35+AA39+AA42+AA45+AA48+AA51+AA54+AA57+AA60+AA64+AA67+AA70+AA73+AA76</f>
        <v>0</v>
      </c>
      <c r="AB26" s="29">
        <f>AB28+AB31+AB35+AB39+AB42+AB45+AB48+AB51+AB54+AB57+AB60+AB64+AB67+AB70+AB73+AB76</f>
        <v>1064190.5799999998</v>
      </c>
      <c r="AC26" s="29"/>
      <c r="AD26" s="29"/>
      <c r="AE26" s="29"/>
      <c r="AF26" s="29">
        <f>AF28+AF31+AF35+AF39+AF42+AF45+AF48+AF51+AF54+AF57+AF60+AF64+AF67+AF70+AF73+AF76</f>
        <v>-53410.58</v>
      </c>
      <c r="AG26" s="29"/>
      <c r="AH26" s="29"/>
      <c r="AI26" s="29"/>
      <c r="AJ26" s="29"/>
      <c r="AK26" s="29">
        <f>AK28+AK31+AK35+AK39+AK42+AK45+AK48+AK51+AK54+AK57+AK60+AK64+AK67+AK70+AK73+AK76</f>
        <v>0</v>
      </c>
      <c r="AL26" s="29"/>
    </row>
    <row r="27" spans="2:38" s="5" customFormat="1" ht="15" customHeight="1">
      <c r="B27" s="15" t="s">
        <v>23</v>
      </c>
      <c r="C27" s="15"/>
      <c r="D27" s="15"/>
      <c r="E27" s="15"/>
      <c r="F27" s="15"/>
      <c r="H27" s="15" t="s">
        <v>24</v>
      </c>
      <c r="I27" s="15"/>
      <c r="J27" s="15"/>
      <c r="K27" s="15"/>
      <c r="L27" s="15"/>
      <c r="M27" s="15"/>
      <c r="N27" s="15"/>
      <c r="O27" s="14">
        <v>3458544</v>
      </c>
      <c r="P27" s="14"/>
      <c r="Q27" s="14"/>
      <c r="R27" s="6">
        <v>3466694.39</v>
      </c>
      <c r="T27" s="14">
        <v>288212</v>
      </c>
      <c r="U27" s="14"/>
      <c r="V27" s="14"/>
      <c r="X27" s="14">
        <v>0</v>
      </c>
      <c r="Y27" s="14"/>
      <c r="Z27" s="6">
        <v>0</v>
      </c>
      <c r="AA27" s="6">
        <v>0</v>
      </c>
      <c r="AB27" s="14">
        <v>294205.79</v>
      </c>
      <c r="AC27" s="14"/>
      <c r="AD27" s="14"/>
      <c r="AE27" s="14"/>
      <c r="AF27" s="14">
        <v>-5993.79</v>
      </c>
      <c r="AG27" s="14"/>
      <c r="AH27" s="14"/>
      <c r="AI27" s="14"/>
      <c r="AJ27" s="14"/>
      <c r="AK27" s="14">
        <v>2885070.71</v>
      </c>
      <c r="AL27" s="14"/>
    </row>
    <row r="28" spans="15:36" s="5" customFormat="1" ht="12.75">
      <c r="O28" s="40"/>
      <c r="P28" s="40"/>
      <c r="Q28" s="40"/>
      <c r="T28" s="14">
        <v>576424</v>
      </c>
      <c r="U28" s="14"/>
      <c r="V28" s="14"/>
      <c r="X28" s="14">
        <v>0</v>
      </c>
      <c r="Y28" s="14"/>
      <c r="Z28" s="6">
        <v>0</v>
      </c>
      <c r="AA28" s="6">
        <v>0</v>
      </c>
      <c r="AB28" s="14">
        <v>581623.68</v>
      </c>
      <c r="AC28" s="14"/>
      <c r="AD28" s="14"/>
      <c r="AE28" s="14"/>
      <c r="AF28" s="14">
        <v>-5199.68</v>
      </c>
      <c r="AG28" s="14"/>
      <c r="AH28" s="14"/>
      <c r="AI28" s="14"/>
      <c r="AJ28" s="14"/>
    </row>
    <row r="29" s="5" customFormat="1" ht="0.75" customHeight="1"/>
    <row r="30" spans="2:38" ht="15" customHeight="1">
      <c r="B30" s="17" t="s">
        <v>25</v>
      </c>
      <c r="C30" s="17"/>
      <c r="D30" s="17"/>
      <c r="E30" s="17"/>
      <c r="F30" s="17"/>
      <c r="H30" s="18" t="s">
        <v>26</v>
      </c>
      <c r="I30" s="18"/>
      <c r="J30" s="18"/>
      <c r="K30" s="18"/>
      <c r="L30" s="18"/>
      <c r="M30" s="18"/>
      <c r="N30" s="18"/>
      <c r="O30" s="16">
        <v>0</v>
      </c>
      <c r="P30" s="16"/>
      <c r="Q30" s="16"/>
      <c r="R30" s="4">
        <v>206402.28</v>
      </c>
      <c r="T30" s="16">
        <v>0</v>
      </c>
      <c r="U30" s="16"/>
      <c r="V30" s="16"/>
      <c r="X30" s="16">
        <v>0</v>
      </c>
      <c r="Y30" s="16"/>
      <c r="Z30" s="4">
        <v>0</v>
      </c>
      <c r="AA30" s="4">
        <v>0</v>
      </c>
      <c r="AB30" s="16">
        <v>35164.28</v>
      </c>
      <c r="AC30" s="16"/>
      <c r="AD30" s="16"/>
      <c r="AE30" s="16"/>
      <c r="AF30" s="16">
        <v>-35164.28</v>
      </c>
      <c r="AG30" s="16"/>
      <c r="AH30" s="16"/>
      <c r="AI30" s="16"/>
      <c r="AJ30" s="16"/>
      <c r="AK30" s="16">
        <v>108217</v>
      </c>
      <c r="AL30" s="16"/>
    </row>
    <row r="31" spans="8:36" ht="5.25" customHeight="1">
      <c r="H31" s="18"/>
      <c r="I31" s="18"/>
      <c r="J31" s="18"/>
      <c r="K31" s="18"/>
      <c r="L31" s="18"/>
      <c r="M31" s="18"/>
      <c r="N31" s="18"/>
      <c r="O31" s="38"/>
      <c r="P31" s="38"/>
      <c r="Q31" s="38"/>
      <c r="T31" s="16">
        <v>0</v>
      </c>
      <c r="U31" s="16"/>
      <c r="V31" s="16"/>
      <c r="X31" s="16">
        <v>0</v>
      </c>
      <c r="Y31" s="16"/>
      <c r="Z31" s="16">
        <v>0</v>
      </c>
      <c r="AA31" s="16">
        <v>0</v>
      </c>
      <c r="AB31" s="16">
        <v>98185.28</v>
      </c>
      <c r="AC31" s="16"/>
      <c r="AD31" s="16"/>
      <c r="AE31" s="16"/>
      <c r="AF31" s="16">
        <v>-98185.28</v>
      </c>
      <c r="AG31" s="16"/>
      <c r="AH31" s="16"/>
      <c r="AI31" s="16"/>
      <c r="AJ31" s="16"/>
    </row>
    <row r="32" spans="20:36" ht="6.75" customHeight="1">
      <c r="T32" s="16"/>
      <c r="U32" s="16"/>
      <c r="V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</row>
    <row r="33" ht="0.75" customHeight="1"/>
    <row r="34" spans="2:38" s="5" customFormat="1" ht="15" customHeight="1">
      <c r="B34" s="15" t="s">
        <v>27</v>
      </c>
      <c r="C34" s="15"/>
      <c r="D34" s="15"/>
      <c r="E34" s="15"/>
      <c r="F34" s="15"/>
      <c r="H34" s="19" t="s">
        <v>28</v>
      </c>
      <c r="I34" s="19"/>
      <c r="J34" s="19"/>
      <c r="K34" s="19"/>
      <c r="L34" s="19"/>
      <c r="M34" s="19"/>
      <c r="N34" s="19"/>
      <c r="O34" s="14">
        <v>0</v>
      </c>
      <c r="P34" s="14"/>
      <c r="Q34" s="14"/>
      <c r="R34" s="6">
        <v>9800</v>
      </c>
      <c r="T34" s="14">
        <v>0</v>
      </c>
      <c r="U34" s="14"/>
      <c r="V34" s="14"/>
      <c r="X34" s="14">
        <v>0</v>
      </c>
      <c r="Y34" s="14"/>
      <c r="Z34" s="6">
        <v>0</v>
      </c>
      <c r="AA34" s="6">
        <v>0</v>
      </c>
      <c r="AB34" s="14">
        <v>2800</v>
      </c>
      <c r="AC34" s="14"/>
      <c r="AD34" s="14"/>
      <c r="AE34" s="14"/>
      <c r="AF34" s="14">
        <v>-2800</v>
      </c>
      <c r="AG34" s="14"/>
      <c r="AH34" s="14"/>
      <c r="AI34" s="14"/>
      <c r="AJ34" s="14"/>
      <c r="AK34" s="14">
        <v>4200</v>
      </c>
      <c r="AL34" s="14"/>
    </row>
    <row r="35" spans="8:36" s="5" customFormat="1" ht="5.25" customHeight="1">
      <c r="H35" s="19"/>
      <c r="I35" s="19"/>
      <c r="J35" s="19"/>
      <c r="K35" s="19"/>
      <c r="L35" s="19"/>
      <c r="M35" s="19"/>
      <c r="N35" s="19"/>
      <c r="O35" s="39"/>
      <c r="P35" s="39"/>
      <c r="Q35" s="39"/>
      <c r="T35" s="14">
        <v>0</v>
      </c>
      <c r="U35" s="14"/>
      <c r="V35" s="14"/>
      <c r="X35" s="14">
        <v>0</v>
      </c>
      <c r="Y35" s="14"/>
      <c r="Z35" s="14">
        <v>0</v>
      </c>
      <c r="AA35" s="14">
        <v>0</v>
      </c>
      <c r="AB35" s="14">
        <v>5600</v>
      </c>
      <c r="AC35" s="14"/>
      <c r="AD35" s="14"/>
      <c r="AE35" s="14"/>
      <c r="AF35" s="14">
        <v>-5600</v>
      </c>
      <c r="AG35" s="14"/>
      <c r="AH35" s="14"/>
      <c r="AI35" s="14"/>
      <c r="AJ35" s="14"/>
    </row>
    <row r="36" spans="20:36" s="5" customFormat="1" ht="6.75" customHeight="1">
      <c r="T36" s="14"/>
      <c r="U36" s="14"/>
      <c r="V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</row>
    <row r="37" s="5" customFormat="1" ht="0.75" customHeight="1"/>
    <row r="38" spans="2:38" ht="15" customHeight="1">
      <c r="B38" s="17" t="s">
        <v>29</v>
      </c>
      <c r="C38" s="17"/>
      <c r="D38" s="17"/>
      <c r="E38" s="17"/>
      <c r="F38" s="17"/>
      <c r="H38" s="17" t="s">
        <v>30</v>
      </c>
      <c r="I38" s="17"/>
      <c r="J38" s="17"/>
      <c r="K38" s="17"/>
      <c r="L38" s="17"/>
      <c r="M38" s="17"/>
      <c r="N38" s="17"/>
      <c r="O38" s="16">
        <v>192148</v>
      </c>
      <c r="P38" s="16"/>
      <c r="Q38" s="16"/>
      <c r="R38" s="4">
        <v>210279.72</v>
      </c>
      <c r="T38" s="16">
        <v>0</v>
      </c>
      <c r="U38" s="16"/>
      <c r="V38" s="16"/>
      <c r="X38" s="16">
        <v>0</v>
      </c>
      <c r="Y38" s="16"/>
      <c r="Z38" s="4">
        <v>0</v>
      </c>
      <c r="AA38" s="4">
        <v>0</v>
      </c>
      <c r="AB38" s="16">
        <v>0</v>
      </c>
      <c r="AC38" s="16"/>
      <c r="AD38" s="16"/>
      <c r="AE38" s="16"/>
      <c r="AF38" s="16">
        <v>0</v>
      </c>
      <c r="AG38" s="16"/>
      <c r="AH38" s="16"/>
      <c r="AI38" s="16"/>
      <c r="AJ38" s="16"/>
      <c r="AK38" s="16">
        <v>206982.86</v>
      </c>
      <c r="AL38" s="16"/>
    </row>
    <row r="39" spans="15:36" ht="12.75">
      <c r="O39" s="35"/>
      <c r="P39" s="35"/>
      <c r="Q39" s="35"/>
      <c r="T39" s="16">
        <v>0</v>
      </c>
      <c r="U39" s="16"/>
      <c r="V39" s="16"/>
      <c r="X39" s="16">
        <v>0</v>
      </c>
      <c r="Y39" s="16"/>
      <c r="Z39" s="4">
        <v>0</v>
      </c>
      <c r="AA39" s="4">
        <v>0</v>
      </c>
      <c r="AB39" s="16">
        <v>3296.86</v>
      </c>
      <c r="AC39" s="16"/>
      <c r="AD39" s="16"/>
      <c r="AE39" s="16"/>
      <c r="AF39" s="16">
        <v>-3296.86</v>
      </c>
      <c r="AG39" s="16"/>
      <c r="AH39" s="16"/>
      <c r="AI39" s="16"/>
      <c r="AJ39" s="16"/>
    </row>
    <row r="40" ht="0.75" customHeight="1"/>
    <row r="41" spans="2:38" s="5" customFormat="1" ht="15" customHeight="1">
      <c r="B41" s="15" t="s">
        <v>31</v>
      </c>
      <c r="C41" s="15"/>
      <c r="D41" s="15"/>
      <c r="E41" s="15"/>
      <c r="F41" s="15"/>
      <c r="H41" s="15" t="s">
        <v>32</v>
      </c>
      <c r="I41" s="15"/>
      <c r="J41" s="15"/>
      <c r="K41" s="15"/>
      <c r="L41" s="15"/>
      <c r="M41" s="15"/>
      <c r="N41" s="15"/>
      <c r="O41" s="14">
        <v>672498</v>
      </c>
      <c r="P41" s="14"/>
      <c r="Q41" s="14"/>
      <c r="R41" s="6">
        <v>1109360.55</v>
      </c>
      <c r="T41" s="14">
        <v>0</v>
      </c>
      <c r="U41" s="14"/>
      <c r="V41" s="14"/>
      <c r="X41" s="14">
        <v>0</v>
      </c>
      <c r="Y41" s="14"/>
      <c r="Z41" s="6">
        <v>0</v>
      </c>
      <c r="AA41" s="6">
        <v>0</v>
      </c>
      <c r="AB41" s="14">
        <v>0</v>
      </c>
      <c r="AC41" s="14"/>
      <c r="AD41" s="14"/>
      <c r="AE41" s="14"/>
      <c r="AF41" s="14">
        <v>0</v>
      </c>
      <c r="AG41" s="14"/>
      <c r="AH41" s="14"/>
      <c r="AI41" s="14"/>
      <c r="AJ41" s="14"/>
      <c r="AK41" s="14">
        <v>1073386</v>
      </c>
      <c r="AL41" s="14"/>
    </row>
    <row r="42" spans="15:36" s="5" customFormat="1" ht="12.75">
      <c r="O42" s="39"/>
      <c r="P42" s="39"/>
      <c r="Q42" s="39"/>
      <c r="T42" s="14">
        <v>0</v>
      </c>
      <c r="U42" s="14"/>
      <c r="V42" s="14"/>
      <c r="X42" s="14">
        <v>0</v>
      </c>
      <c r="Y42" s="14"/>
      <c r="Z42" s="6">
        <v>0</v>
      </c>
      <c r="AA42" s="6">
        <v>0</v>
      </c>
      <c r="AB42" s="14">
        <v>35974.55</v>
      </c>
      <c r="AC42" s="14"/>
      <c r="AD42" s="14"/>
      <c r="AE42" s="14"/>
      <c r="AF42" s="14">
        <v>-35974.55</v>
      </c>
      <c r="AG42" s="14"/>
      <c r="AH42" s="14"/>
      <c r="AI42" s="14"/>
      <c r="AJ42" s="14"/>
    </row>
    <row r="43" s="5" customFormat="1" ht="0.75" customHeight="1"/>
    <row r="44" spans="2:38" ht="15" customHeight="1">
      <c r="B44" s="17" t="s">
        <v>33</v>
      </c>
      <c r="C44" s="17"/>
      <c r="D44" s="17"/>
      <c r="E44" s="17"/>
      <c r="F44" s="17"/>
      <c r="H44" s="17" t="s">
        <v>34</v>
      </c>
      <c r="I44" s="17"/>
      <c r="J44" s="17"/>
      <c r="K44" s="17"/>
      <c r="L44" s="17"/>
      <c r="M44" s="17"/>
      <c r="N44" s="17"/>
      <c r="O44" s="16">
        <v>0</v>
      </c>
      <c r="P44" s="16"/>
      <c r="Q44" s="16"/>
      <c r="R44" s="4">
        <v>13194</v>
      </c>
      <c r="T44" s="16">
        <v>0</v>
      </c>
      <c r="U44" s="16"/>
      <c r="V44" s="16"/>
      <c r="X44" s="16">
        <v>0</v>
      </c>
      <c r="Y44" s="16"/>
      <c r="Z44" s="4">
        <v>0</v>
      </c>
      <c r="AA44" s="4">
        <v>0</v>
      </c>
      <c r="AB44" s="16">
        <v>166</v>
      </c>
      <c r="AC44" s="16"/>
      <c r="AD44" s="16"/>
      <c r="AE44" s="16"/>
      <c r="AF44" s="16">
        <v>-166</v>
      </c>
      <c r="AG44" s="16"/>
      <c r="AH44" s="16"/>
      <c r="AI44" s="16"/>
      <c r="AJ44" s="16"/>
      <c r="AK44" s="16">
        <v>12862</v>
      </c>
      <c r="AL44" s="16"/>
    </row>
    <row r="45" spans="15:36" ht="12.75">
      <c r="O45" s="38"/>
      <c r="P45" s="38"/>
      <c r="Q45" s="38"/>
      <c r="T45" s="16">
        <v>0</v>
      </c>
      <c r="U45" s="16"/>
      <c r="V45" s="16"/>
      <c r="X45" s="16">
        <v>0</v>
      </c>
      <c r="Y45" s="16"/>
      <c r="Z45" s="4">
        <v>0</v>
      </c>
      <c r="AA45" s="4">
        <v>0</v>
      </c>
      <c r="AB45" s="16">
        <v>332</v>
      </c>
      <c r="AC45" s="16"/>
      <c r="AD45" s="16"/>
      <c r="AE45" s="16"/>
      <c r="AF45" s="16">
        <v>-332</v>
      </c>
      <c r="AG45" s="16"/>
      <c r="AH45" s="16"/>
      <c r="AI45" s="16"/>
      <c r="AJ45" s="16"/>
    </row>
    <row r="46" ht="0.75" customHeight="1"/>
    <row r="47" spans="2:38" s="5" customFormat="1" ht="15" customHeight="1">
      <c r="B47" s="15" t="s">
        <v>35</v>
      </c>
      <c r="C47" s="15"/>
      <c r="D47" s="15"/>
      <c r="E47" s="15"/>
      <c r="F47" s="15"/>
      <c r="H47" s="15" t="s">
        <v>36</v>
      </c>
      <c r="I47" s="15"/>
      <c r="J47" s="15"/>
      <c r="K47" s="15"/>
      <c r="L47" s="15"/>
      <c r="M47" s="15"/>
      <c r="N47" s="15"/>
      <c r="O47" s="14">
        <v>129060</v>
      </c>
      <c r="P47" s="14"/>
      <c r="Q47" s="14"/>
      <c r="R47" s="6">
        <v>129659.78</v>
      </c>
      <c r="T47" s="14">
        <v>9900</v>
      </c>
      <c r="U47" s="14"/>
      <c r="V47" s="14"/>
      <c r="X47" s="14">
        <v>0</v>
      </c>
      <c r="Y47" s="14"/>
      <c r="Z47" s="6">
        <v>0</v>
      </c>
      <c r="AA47" s="6">
        <v>0</v>
      </c>
      <c r="AB47" s="14">
        <v>13755.94</v>
      </c>
      <c r="AC47" s="14"/>
      <c r="AD47" s="14"/>
      <c r="AE47" s="14"/>
      <c r="AF47" s="14">
        <v>-3855.94</v>
      </c>
      <c r="AG47" s="14"/>
      <c r="AH47" s="14"/>
      <c r="AI47" s="14"/>
      <c r="AJ47" s="14"/>
      <c r="AK47" s="14">
        <v>115903.84</v>
      </c>
      <c r="AL47" s="14"/>
    </row>
    <row r="48" spans="15:36" s="5" customFormat="1" ht="12.75">
      <c r="O48" s="39"/>
      <c r="P48" s="39"/>
      <c r="Q48" s="39"/>
      <c r="T48" s="14">
        <v>20860</v>
      </c>
      <c r="U48" s="14"/>
      <c r="V48" s="14"/>
      <c r="X48" s="14">
        <v>0</v>
      </c>
      <c r="Y48" s="14"/>
      <c r="Z48" s="6">
        <v>0</v>
      </c>
      <c r="AA48" s="6">
        <v>0</v>
      </c>
      <c r="AB48" s="14">
        <v>13755.94</v>
      </c>
      <c r="AC48" s="14"/>
      <c r="AD48" s="14"/>
      <c r="AE48" s="14"/>
      <c r="AF48" s="14">
        <v>7104.06</v>
      </c>
      <c r="AG48" s="14"/>
      <c r="AH48" s="14"/>
      <c r="AI48" s="14"/>
      <c r="AJ48" s="14"/>
    </row>
    <row r="49" s="5" customFormat="1" ht="0.75" customHeight="1"/>
    <row r="50" spans="2:38" ht="15" customHeight="1">
      <c r="B50" s="17" t="s">
        <v>37</v>
      </c>
      <c r="C50" s="17"/>
      <c r="D50" s="17"/>
      <c r="E50" s="17"/>
      <c r="F50" s="17"/>
      <c r="H50" s="17" t="s">
        <v>38</v>
      </c>
      <c r="I50" s="17"/>
      <c r="J50" s="17"/>
      <c r="K50" s="17"/>
      <c r="L50" s="17"/>
      <c r="M50" s="17"/>
      <c r="N50" s="17"/>
      <c r="O50" s="16">
        <v>172944</v>
      </c>
      <c r="P50" s="16"/>
      <c r="Q50" s="16"/>
      <c r="R50" s="4">
        <v>204082.9</v>
      </c>
      <c r="T50" s="16">
        <v>14412</v>
      </c>
      <c r="U50" s="16"/>
      <c r="V50" s="16"/>
      <c r="X50" s="16">
        <v>0</v>
      </c>
      <c r="Y50" s="16"/>
      <c r="Z50" s="4">
        <v>0</v>
      </c>
      <c r="AA50" s="4">
        <v>0</v>
      </c>
      <c r="AB50" s="16">
        <v>0</v>
      </c>
      <c r="AC50" s="16"/>
      <c r="AD50" s="16"/>
      <c r="AE50" s="16"/>
      <c r="AF50" s="16">
        <v>14412</v>
      </c>
      <c r="AG50" s="16"/>
      <c r="AH50" s="16"/>
      <c r="AI50" s="16"/>
      <c r="AJ50" s="16"/>
      <c r="AK50" s="16">
        <v>204082.9</v>
      </c>
      <c r="AL50" s="16"/>
    </row>
    <row r="51" spans="15:36" ht="12.75">
      <c r="O51" s="37"/>
      <c r="P51" s="37"/>
      <c r="Q51" s="37"/>
      <c r="T51" s="16">
        <v>28824</v>
      </c>
      <c r="U51" s="16"/>
      <c r="V51" s="16"/>
      <c r="X51" s="16">
        <v>0</v>
      </c>
      <c r="Y51" s="16"/>
      <c r="Z51" s="4">
        <v>0</v>
      </c>
      <c r="AA51" s="4">
        <v>0</v>
      </c>
      <c r="AB51" s="16">
        <v>0</v>
      </c>
      <c r="AC51" s="16"/>
      <c r="AD51" s="16"/>
      <c r="AE51" s="16"/>
      <c r="AF51" s="16">
        <v>28824</v>
      </c>
      <c r="AG51" s="16"/>
      <c r="AH51" s="16"/>
      <c r="AI51" s="16"/>
      <c r="AJ51" s="16"/>
    </row>
    <row r="52" ht="0.75" customHeight="1"/>
    <row r="53" spans="2:38" s="5" customFormat="1" ht="15" customHeight="1">
      <c r="B53" s="15" t="s">
        <v>39</v>
      </c>
      <c r="C53" s="15"/>
      <c r="D53" s="15"/>
      <c r="E53" s="15"/>
      <c r="F53" s="15"/>
      <c r="H53" s="15" t="s">
        <v>40</v>
      </c>
      <c r="I53" s="15"/>
      <c r="J53" s="15"/>
      <c r="K53" s="15"/>
      <c r="L53" s="15"/>
      <c r="M53" s="15"/>
      <c r="N53" s="15"/>
      <c r="O53" s="14">
        <v>69180</v>
      </c>
      <c r="P53" s="14"/>
      <c r="Q53" s="14"/>
      <c r="R53" s="6">
        <v>72294</v>
      </c>
      <c r="T53" s="14">
        <v>5765</v>
      </c>
      <c r="U53" s="14"/>
      <c r="V53" s="14"/>
      <c r="X53" s="14">
        <v>0</v>
      </c>
      <c r="Y53" s="14"/>
      <c r="Z53" s="6">
        <v>0</v>
      </c>
      <c r="AA53" s="6">
        <v>0</v>
      </c>
      <c r="AB53" s="14">
        <v>0</v>
      </c>
      <c r="AC53" s="14"/>
      <c r="AD53" s="14"/>
      <c r="AE53" s="14"/>
      <c r="AF53" s="14">
        <v>5765</v>
      </c>
      <c r="AG53" s="14"/>
      <c r="AH53" s="14"/>
      <c r="AI53" s="14"/>
      <c r="AJ53" s="14"/>
      <c r="AK53" s="14">
        <v>72294</v>
      </c>
      <c r="AL53" s="14"/>
    </row>
    <row r="54" spans="15:36" s="5" customFormat="1" ht="12.75">
      <c r="O54" s="39"/>
      <c r="P54" s="39"/>
      <c r="Q54" s="39"/>
      <c r="T54" s="14">
        <v>11530</v>
      </c>
      <c r="U54" s="14"/>
      <c r="V54" s="14"/>
      <c r="X54" s="14">
        <v>0</v>
      </c>
      <c r="Y54" s="14"/>
      <c r="Z54" s="6">
        <v>0</v>
      </c>
      <c r="AA54" s="6">
        <v>0</v>
      </c>
      <c r="AB54" s="14">
        <v>0</v>
      </c>
      <c r="AC54" s="14"/>
      <c r="AD54" s="14"/>
      <c r="AE54" s="14"/>
      <c r="AF54" s="14">
        <v>11530</v>
      </c>
      <c r="AG54" s="14"/>
      <c r="AH54" s="14"/>
      <c r="AI54" s="14"/>
      <c r="AJ54" s="14"/>
    </row>
    <row r="55" s="5" customFormat="1" ht="0.75" customHeight="1"/>
    <row r="56" spans="2:38" ht="15" customHeight="1">
      <c r="B56" s="17" t="s">
        <v>41</v>
      </c>
      <c r="C56" s="17"/>
      <c r="D56" s="17"/>
      <c r="E56" s="17"/>
      <c r="F56" s="17"/>
      <c r="H56" s="17" t="s">
        <v>42</v>
      </c>
      <c r="I56" s="17"/>
      <c r="J56" s="17"/>
      <c r="K56" s="17"/>
      <c r="L56" s="17"/>
      <c r="M56" s="17"/>
      <c r="N56" s="17"/>
      <c r="O56" s="16">
        <v>190501</v>
      </c>
      <c r="P56" s="16"/>
      <c r="Q56" s="16"/>
      <c r="R56" s="4">
        <v>213544</v>
      </c>
      <c r="T56" s="16">
        <v>5060</v>
      </c>
      <c r="U56" s="16"/>
      <c r="V56" s="16"/>
      <c r="X56" s="16">
        <v>0</v>
      </c>
      <c r="Y56" s="16"/>
      <c r="Z56" s="4">
        <v>0</v>
      </c>
      <c r="AA56" s="4">
        <v>0</v>
      </c>
      <c r="AB56" s="16">
        <v>5060</v>
      </c>
      <c r="AC56" s="16"/>
      <c r="AD56" s="16"/>
      <c r="AE56" s="16"/>
      <c r="AF56" s="16">
        <v>0</v>
      </c>
      <c r="AG56" s="16"/>
      <c r="AH56" s="16"/>
      <c r="AI56" s="16"/>
      <c r="AJ56" s="16"/>
      <c r="AK56" s="16">
        <v>203424</v>
      </c>
      <c r="AL56" s="16"/>
    </row>
    <row r="57" spans="15:36" ht="12.75">
      <c r="O57" s="37"/>
      <c r="P57" s="37"/>
      <c r="Q57" s="37"/>
      <c r="T57" s="16">
        <v>10120</v>
      </c>
      <c r="U57" s="16"/>
      <c r="V57" s="16"/>
      <c r="X57" s="16">
        <v>0</v>
      </c>
      <c r="Y57" s="16"/>
      <c r="Z57" s="4">
        <v>0</v>
      </c>
      <c r="AA57" s="4">
        <v>0</v>
      </c>
      <c r="AB57" s="16">
        <v>10120</v>
      </c>
      <c r="AC57" s="16"/>
      <c r="AD57" s="16"/>
      <c r="AE57" s="16"/>
      <c r="AF57" s="16">
        <v>0</v>
      </c>
      <c r="AG57" s="16"/>
      <c r="AH57" s="16"/>
      <c r="AI57" s="16"/>
      <c r="AJ57" s="16"/>
    </row>
    <row r="58" ht="0.75" customHeight="1"/>
    <row r="59" spans="2:38" s="5" customFormat="1" ht="15" customHeight="1">
      <c r="B59" s="15" t="s">
        <v>43</v>
      </c>
      <c r="C59" s="15"/>
      <c r="D59" s="15"/>
      <c r="E59" s="15"/>
      <c r="F59" s="15"/>
      <c r="H59" s="19" t="s">
        <v>44</v>
      </c>
      <c r="I59" s="19"/>
      <c r="J59" s="19"/>
      <c r="K59" s="19"/>
      <c r="L59" s="19"/>
      <c r="M59" s="19"/>
      <c r="N59" s="19"/>
      <c r="O59" s="14">
        <v>0</v>
      </c>
      <c r="P59" s="14"/>
      <c r="Q59" s="14"/>
      <c r="R59" s="6">
        <v>4488.21</v>
      </c>
      <c r="T59" s="14">
        <v>0</v>
      </c>
      <c r="U59" s="14"/>
      <c r="V59" s="14"/>
      <c r="X59" s="14">
        <v>0</v>
      </c>
      <c r="Y59" s="14"/>
      <c r="Z59" s="6">
        <v>0</v>
      </c>
      <c r="AA59" s="6">
        <v>0</v>
      </c>
      <c r="AB59" s="14">
        <v>0</v>
      </c>
      <c r="AC59" s="14"/>
      <c r="AD59" s="14"/>
      <c r="AE59" s="14"/>
      <c r="AF59" s="14">
        <v>0</v>
      </c>
      <c r="AG59" s="14"/>
      <c r="AH59" s="14"/>
      <c r="AI59" s="14"/>
      <c r="AJ59" s="14"/>
      <c r="AK59" s="14">
        <v>0</v>
      </c>
      <c r="AL59" s="14"/>
    </row>
    <row r="60" spans="8:36" s="5" customFormat="1" ht="5.25" customHeight="1">
      <c r="H60" s="19"/>
      <c r="I60" s="19"/>
      <c r="J60" s="19"/>
      <c r="K60" s="19"/>
      <c r="L60" s="19"/>
      <c r="M60" s="19"/>
      <c r="N60" s="19"/>
      <c r="O60" s="39"/>
      <c r="P60" s="39"/>
      <c r="Q60" s="39"/>
      <c r="T60" s="14">
        <v>0</v>
      </c>
      <c r="U60" s="14"/>
      <c r="V60" s="14"/>
      <c r="X60" s="14">
        <v>0</v>
      </c>
      <c r="Y60" s="14"/>
      <c r="Z60" s="14">
        <v>0</v>
      </c>
      <c r="AA60" s="14">
        <v>0</v>
      </c>
      <c r="AB60" s="14">
        <v>4488.21</v>
      </c>
      <c r="AC60" s="14"/>
      <c r="AD60" s="14"/>
      <c r="AE60" s="14"/>
      <c r="AF60" s="14">
        <v>-4488.21</v>
      </c>
      <c r="AG60" s="14"/>
      <c r="AH60" s="14"/>
      <c r="AI60" s="14"/>
      <c r="AJ60" s="14"/>
    </row>
    <row r="61" spans="15:36" s="5" customFormat="1" ht="6.75" customHeight="1">
      <c r="O61" s="39"/>
      <c r="P61" s="39"/>
      <c r="Q61" s="39"/>
      <c r="T61" s="14"/>
      <c r="U61" s="14"/>
      <c r="V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</row>
    <row r="62" s="5" customFormat="1" ht="0.75" customHeight="1"/>
    <row r="63" spans="2:38" ht="15" customHeight="1">
      <c r="B63" s="17" t="s">
        <v>45</v>
      </c>
      <c r="C63" s="17"/>
      <c r="D63" s="17"/>
      <c r="E63" s="17"/>
      <c r="F63" s="17"/>
      <c r="H63" s="17" t="s">
        <v>46</v>
      </c>
      <c r="I63" s="17"/>
      <c r="J63" s="17"/>
      <c r="K63" s="17"/>
      <c r="L63" s="17"/>
      <c r="M63" s="17"/>
      <c r="N63" s="17"/>
      <c r="O63" s="16">
        <v>242100</v>
      </c>
      <c r="P63" s="16"/>
      <c r="Q63" s="16"/>
      <c r="R63" s="4">
        <v>260196.95</v>
      </c>
      <c r="T63" s="16">
        <v>20175</v>
      </c>
      <c r="U63" s="16"/>
      <c r="V63" s="16"/>
      <c r="X63" s="16">
        <v>0</v>
      </c>
      <c r="Y63" s="16"/>
      <c r="Z63" s="4">
        <v>0</v>
      </c>
      <c r="AA63" s="4">
        <v>0</v>
      </c>
      <c r="AB63" s="16">
        <v>0</v>
      </c>
      <c r="AC63" s="16"/>
      <c r="AD63" s="16"/>
      <c r="AE63" s="16"/>
      <c r="AF63" s="16">
        <v>20175</v>
      </c>
      <c r="AG63" s="16"/>
      <c r="AH63" s="16"/>
      <c r="AI63" s="16"/>
      <c r="AJ63" s="16"/>
      <c r="AK63" s="16">
        <v>260196.95</v>
      </c>
      <c r="AL63" s="16"/>
    </row>
    <row r="64" spans="15:36" ht="12.75">
      <c r="O64" s="37"/>
      <c r="P64" s="37"/>
      <c r="Q64" s="37"/>
      <c r="T64" s="16">
        <v>40350</v>
      </c>
      <c r="U64" s="16"/>
      <c r="V64" s="16"/>
      <c r="X64" s="16">
        <v>0</v>
      </c>
      <c r="Y64" s="16"/>
      <c r="Z64" s="4">
        <v>0</v>
      </c>
      <c r="AA64" s="4">
        <v>0</v>
      </c>
      <c r="AB64" s="16">
        <v>0</v>
      </c>
      <c r="AC64" s="16"/>
      <c r="AD64" s="16"/>
      <c r="AE64" s="16"/>
      <c r="AF64" s="16">
        <v>40350</v>
      </c>
      <c r="AG64" s="16"/>
      <c r="AH64" s="16"/>
      <c r="AI64" s="16"/>
      <c r="AJ64" s="16"/>
    </row>
    <row r="65" ht="0.75" customHeight="1"/>
    <row r="66" spans="2:38" s="5" customFormat="1" ht="15" customHeight="1">
      <c r="B66" s="15" t="s">
        <v>47</v>
      </c>
      <c r="C66" s="15"/>
      <c r="D66" s="15"/>
      <c r="E66" s="15"/>
      <c r="F66" s="15"/>
      <c r="H66" s="15" t="s">
        <v>48</v>
      </c>
      <c r="I66" s="15"/>
      <c r="J66" s="15"/>
      <c r="K66" s="15"/>
      <c r="L66" s="15"/>
      <c r="M66" s="15"/>
      <c r="N66" s="15"/>
      <c r="O66" s="14">
        <v>899388</v>
      </c>
      <c r="P66" s="14"/>
      <c r="Q66" s="14"/>
      <c r="R66" s="6">
        <v>924333</v>
      </c>
      <c r="T66" s="14">
        <v>74949</v>
      </c>
      <c r="U66" s="14"/>
      <c r="V66" s="14"/>
      <c r="X66" s="14">
        <v>0</v>
      </c>
      <c r="Y66" s="14"/>
      <c r="Z66" s="6">
        <v>0</v>
      </c>
      <c r="AA66" s="6">
        <v>0</v>
      </c>
      <c r="AB66" s="14">
        <v>80278</v>
      </c>
      <c r="AC66" s="14"/>
      <c r="AD66" s="14"/>
      <c r="AE66" s="14"/>
      <c r="AF66" s="14">
        <v>-5329</v>
      </c>
      <c r="AG66" s="14"/>
      <c r="AH66" s="14"/>
      <c r="AI66" s="14"/>
      <c r="AJ66" s="14"/>
      <c r="AK66" s="14">
        <v>763777</v>
      </c>
      <c r="AL66" s="14"/>
    </row>
    <row r="67" spans="15:36" s="5" customFormat="1" ht="12.75">
      <c r="O67" s="39"/>
      <c r="P67" s="39"/>
      <c r="Q67" s="39"/>
      <c r="T67" s="14">
        <v>149898</v>
      </c>
      <c r="U67" s="14"/>
      <c r="V67" s="14"/>
      <c r="X67" s="14">
        <v>0</v>
      </c>
      <c r="Y67" s="14"/>
      <c r="Z67" s="6">
        <v>0</v>
      </c>
      <c r="AA67" s="6">
        <v>0</v>
      </c>
      <c r="AB67" s="14">
        <v>160556</v>
      </c>
      <c r="AC67" s="14"/>
      <c r="AD67" s="14"/>
      <c r="AE67" s="14"/>
      <c r="AF67" s="14">
        <v>-10658</v>
      </c>
      <c r="AG67" s="14"/>
      <c r="AH67" s="14"/>
      <c r="AI67" s="14"/>
      <c r="AJ67" s="14"/>
    </row>
    <row r="68" s="5" customFormat="1" ht="0.75" customHeight="1"/>
    <row r="69" spans="2:38" ht="15" customHeight="1">
      <c r="B69" s="17" t="s">
        <v>49</v>
      </c>
      <c r="C69" s="17"/>
      <c r="D69" s="17"/>
      <c r="E69" s="17"/>
      <c r="F69" s="17"/>
      <c r="H69" s="17" t="s">
        <v>50</v>
      </c>
      <c r="I69" s="17"/>
      <c r="J69" s="17"/>
      <c r="K69" s="17"/>
      <c r="L69" s="17"/>
      <c r="M69" s="17"/>
      <c r="N69" s="17"/>
      <c r="O69" s="16">
        <v>632811</v>
      </c>
      <c r="P69" s="16"/>
      <c r="Q69" s="16"/>
      <c r="R69" s="4">
        <v>565371.62</v>
      </c>
      <c r="T69" s="16">
        <v>41620</v>
      </c>
      <c r="U69" s="16"/>
      <c r="V69" s="16"/>
      <c r="X69" s="16">
        <v>0</v>
      </c>
      <c r="Y69" s="16"/>
      <c r="Z69" s="4">
        <v>0</v>
      </c>
      <c r="AA69" s="4">
        <v>0</v>
      </c>
      <c r="AB69" s="16">
        <v>45903.44</v>
      </c>
      <c r="AC69" s="16"/>
      <c r="AD69" s="16"/>
      <c r="AE69" s="16"/>
      <c r="AF69" s="16">
        <v>-4283.44</v>
      </c>
      <c r="AG69" s="16"/>
      <c r="AH69" s="16"/>
      <c r="AI69" s="16"/>
      <c r="AJ69" s="16"/>
      <c r="AK69" s="16">
        <v>420344.2</v>
      </c>
      <c r="AL69" s="16"/>
    </row>
    <row r="70" spans="15:36" ht="12.75">
      <c r="O70" s="37"/>
      <c r="P70" s="37"/>
      <c r="Q70" s="37"/>
      <c r="T70" s="16">
        <v>162474</v>
      </c>
      <c r="U70" s="16"/>
      <c r="V70" s="16"/>
      <c r="X70" s="16">
        <v>0</v>
      </c>
      <c r="Y70" s="16"/>
      <c r="Z70" s="4">
        <v>0</v>
      </c>
      <c r="AA70" s="4">
        <v>0</v>
      </c>
      <c r="AB70" s="16">
        <v>145027.42</v>
      </c>
      <c r="AC70" s="16"/>
      <c r="AD70" s="16"/>
      <c r="AE70" s="16"/>
      <c r="AF70" s="16">
        <v>17446.58</v>
      </c>
      <c r="AG70" s="16"/>
      <c r="AH70" s="16"/>
      <c r="AI70" s="16"/>
      <c r="AJ70" s="16"/>
    </row>
    <row r="71" ht="0.75" customHeight="1"/>
    <row r="72" spans="2:38" s="5" customFormat="1" ht="15" customHeight="1">
      <c r="B72" s="15" t="s">
        <v>51</v>
      </c>
      <c r="C72" s="15"/>
      <c r="D72" s="15"/>
      <c r="E72" s="15"/>
      <c r="F72" s="15"/>
      <c r="H72" s="15" t="s">
        <v>52</v>
      </c>
      <c r="I72" s="15"/>
      <c r="J72" s="15"/>
      <c r="K72" s="15"/>
      <c r="L72" s="15"/>
      <c r="M72" s="15"/>
      <c r="N72" s="15"/>
      <c r="O72" s="14">
        <v>0</v>
      </c>
      <c r="P72" s="14"/>
      <c r="Q72" s="14"/>
      <c r="R72" s="6">
        <v>117879.37</v>
      </c>
      <c r="T72" s="14">
        <v>0</v>
      </c>
      <c r="U72" s="14"/>
      <c r="V72" s="14"/>
      <c r="X72" s="14">
        <v>0</v>
      </c>
      <c r="Y72" s="14"/>
      <c r="Z72" s="6">
        <v>0</v>
      </c>
      <c r="AA72" s="6">
        <v>0</v>
      </c>
      <c r="AB72" s="14">
        <v>0</v>
      </c>
      <c r="AC72" s="14"/>
      <c r="AD72" s="14"/>
      <c r="AE72" s="14"/>
      <c r="AF72" s="14">
        <v>0</v>
      </c>
      <c r="AG72" s="14"/>
      <c r="AH72" s="14"/>
      <c r="AI72" s="14"/>
      <c r="AJ72" s="14"/>
      <c r="AK72" s="14">
        <v>117879.37</v>
      </c>
      <c r="AL72" s="14"/>
    </row>
    <row r="73" spans="15:36" s="5" customFormat="1" ht="12.75">
      <c r="O73" s="39"/>
      <c r="P73" s="39"/>
      <c r="Q73" s="39"/>
      <c r="T73" s="14">
        <v>0</v>
      </c>
      <c r="U73" s="14"/>
      <c r="V73" s="14"/>
      <c r="X73" s="14">
        <v>0</v>
      </c>
      <c r="Y73" s="14"/>
      <c r="Z73" s="6">
        <v>0</v>
      </c>
      <c r="AA73" s="6">
        <v>0</v>
      </c>
      <c r="AB73" s="14">
        <v>0</v>
      </c>
      <c r="AC73" s="14"/>
      <c r="AD73" s="14"/>
      <c r="AE73" s="14"/>
      <c r="AF73" s="14">
        <v>0</v>
      </c>
      <c r="AG73" s="14"/>
      <c r="AH73" s="14"/>
      <c r="AI73" s="14"/>
      <c r="AJ73" s="14"/>
    </row>
    <row r="74" s="5" customFormat="1" ht="0.75" customHeight="1"/>
    <row r="75" spans="2:38" ht="15" customHeight="1">
      <c r="B75" s="17" t="s">
        <v>53</v>
      </c>
      <c r="C75" s="17"/>
      <c r="D75" s="17"/>
      <c r="E75" s="17"/>
      <c r="F75" s="17"/>
      <c r="H75" s="17" t="s">
        <v>54</v>
      </c>
      <c r="I75" s="17"/>
      <c r="J75" s="17"/>
      <c r="K75" s="17"/>
      <c r="L75" s="17"/>
      <c r="M75" s="17"/>
      <c r="N75" s="17"/>
      <c r="O75" s="16">
        <v>61800</v>
      </c>
      <c r="P75" s="16"/>
      <c r="Q75" s="16"/>
      <c r="R75" s="4">
        <v>40335.68</v>
      </c>
      <c r="T75" s="16">
        <v>5150</v>
      </c>
      <c r="U75" s="16"/>
      <c r="V75" s="16"/>
      <c r="X75" s="16">
        <v>0</v>
      </c>
      <c r="Y75" s="16"/>
      <c r="Z75" s="4">
        <v>0</v>
      </c>
      <c r="AA75" s="4">
        <v>0</v>
      </c>
      <c r="AB75" s="16">
        <v>3638.74</v>
      </c>
      <c r="AC75" s="16"/>
      <c r="AD75" s="16"/>
      <c r="AE75" s="16"/>
      <c r="AF75" s="16">
        <v>1511.26</v>
      </c>
      <c r="AG75" s="16"/>
      <c r="AH75" s="16"/>
      <c r="AI75" s="16"/>
      <c r="AJ75" s="16"/>
      <c r="AK75" s="16">
        <v>35105.04</v>
      </c>
      <c r="AL75" s="16"/>
    </row>
    <row r="76" spans="15:36" ht="13.5" customHeight="1">
      <c r="O76" s="37"/>
      <c r="P76" s="37"/>
      <c r="Q76" s="37"/>
      <c r="T76" s="16">
        <v>10300</v>
      </c>
      <c r="U76" s="16"/>
      <c r="V76" s="16"/>
      <c r="X76" s="16">
        <v>0</v>
      </c>
      <c r="Y76" s="16"/>
      <c r="Z76" s="4">
        <v>0</v>
      </c>
      <c r="AA76" s="4">
        <v>0</v>
      </c>
      <c r="AB76" s="16">
        <v>5230.64</v>
      </c>
      <c r="AC76" s="16"/>
      <c r="AD76" s="16"/>
      <c r="AE76" s="16"/>
      <c r="AF76" s="16">
        <v>5069.36</v>
      </c>
      <c r="AG76" s="16"/>
      <c r="AH76" s="16"/>
      <c r="AI76" s="16"/>
      <c r="AJ76" s="16"/>
    </row>
    <row r="77" spans="2:38" s="32" customFormat="1" ht="18" customHeight="1">
      <c r="B77" s="31">
        <v>2000</v>
      </c>
      <c r="C77" s="31"/>
      <c r="D77" s="31"/>
      <c r="E77" s="31"/>
      <c r="F77" s="31"/>
      <c r="H77" s="17" t="s">
        <v>92</v>
      </c>
      <c r="I77" s="17"/>
      <c r="J77" s="17"/>
      <c r="K77" s="17"/>
      <c r="L77" s="17"/>
      <c r="M77" s="17"/>
      <c r="N77" s="17"/>
      <c r="O77" s="26">
        <f>O79+O82+O86+O89+O92</f>
        <v>51180</v>
      </c>
      <c r="P77" s="26"/>
      <c r="Q77" s="26"/>
      <c r="R77" s="28">
        <f>R79+R82+R86+R89+R92</f>
        <v>51180</v>
      </c>
      <c r="S77"/>
      <c r="T77" s="26">
        <f>T79+T82+T86+T89+T92</f>
        <v>7092</v>
      </c>
      <c r="U77" s="26"/>
      <c r="V77" s="26"/>
      <c r="W77"/>
      <c r="X77" s="16">
        <f>X79+X82+X86+X89+X92</f>
        <v>0</v>
      </c>
      <c r="Y77" s="16"/>
      <c r="Z77" s="28">
        <f>Z79+Z82+Z86+Z89+Z92</f>
        <v>0</v>
      </c>
      <c r="AA77" s="28">
        <f>AA79+AA82+AA86+AA89+AA92</f>
        <v>0</v>
      </c>
      <c r="AB77" s="29">
        <f>AB79+AB82+AB86+AB89+AB92</f>
        <v>0</v>
      </c>
      <c r="AC77" s="29"/>
      <c r="AD77" s="29"/>
      <c r="AE77" s="29"/>
      <c r="AF77" s="29">
        <f>AF79+AF82+AF86+AF89+AF92</f>
        <v>7092</v>
      </c>
      <c r="AG77" s="29"/>
      <c r="AH77" s="29"/>
      <c r="AI77" s="29"/>
      <c r="AJ77" s="29"/>
      <c r="AK77" s="29">
        <f>AK79+AK82+AK86+AK89+AK92</f>
        <v>51180</v>
      </c>
      <c r="AL77" s="29"/>
    </row>
    <row r="78" spans="15:38" s="32" customFormat="1" ht="18" customHeight="1">
      <c r="O78" s="26">
        <f>O80+O83+O87+O90+O93</f>
        <v>0</v>
      </c>
      <c r="P78" s="26"/>
      <c r="Q78" s="26"/>
      <c r="R78" s="28">
        <f>R80+R83+R87+R90+R93</f>
        <v>0</v>
      </c>
      <c r="S78"/>
      <c r="T78" s="26">
        <f>T80+T83+T87+T90+T93</f>
        <v>7092</v>
      </c>
      <c r="U78" s="26"/>
      <c r="V78" s="26"/>
      <c r="W78"/>
      <c r="X78" s="16">
        <f>X80+X83+X87+X90+X93</f>
        <v>0</v>
      </c>
      <c r="Y78" s="16"/>
      <c r="Z78" s="28">
        <f>Z80+Z83+Z87+Z90+Z93</f>
        <v>0</v>
      </c>
      <c r="AA78" s="28">
        <f>AA80+AA83+AA87+AA90+AA93</f>
        <v>0</v>
      </c>
      <c r="AB78" s="29">
        <f>AB80+AB83+AB87+AB90+AB93</f>
        <v>0</v>
      </c>
      <c r="AC78" s="29"/>
      <c r="AD78" s="29"/>
      <c r="AE78" s="29"/>
      <c r="AF78" s="29">
        <f>AF80+AF83+AF87+AF90+AF93</f>
        <v>7092</v>
      </c>
      <c r="AG78" s="29"/>
      <c r="AH78" s="29"/>
      <c r="AI78" s="29"/>
      <c r="AJ78" s="29"/>
      <c r="AK78" s="29">
        <f>AK80+AK83+AK87+AK90+AK93</f>
        <v>0</v>
      </c>
      <c r="AL78" s="29"/>
    </row>
    <row r="79" spans="2:38" s="5" customFormat="1" ht="15" customHeight="1">
      <c r="B79" s="15" t="s">
        <v>55</v>
      </c>
      <c r="C79" s="15"/>
      <c r="D79" s="15"/>
      <c r="E79" s="15"/>
      <c r="F79" s="15"/>
      <c r="H79" s="15" t="s">
        <v>56</v>
      </c>
      <c r="I79" s="15"/>
      <c r="J79" s="15"/>
      <c r="K79" s="15"/>
      <c r="L79" s="15"/>
      <c r="M79" s="15"/>
      <c r="N79" s="15"/>
      <c r="O79" s="14">
        <v>4525</v>
      </c>
      <c r="P79" s="14"/>
      <c r="Q79" s="14"/>
      <c r="R79" s="6">
        <v>4525</v>
      </c>
      <c r="T79" s="14">
        <v>452</v>
      </c>
      <c r="U79" s="14"/>
      <c r="V79" s="14"/>
      <c r="X79" s="14">
        <v>0</v>
      </c>
      <c r="Y79" s="14"/>
      <c r="Z79" s="6">
        <v>0</v>
      </c>
      <c r="AA79" s="6">
        <v>0</v>
      </c>
      <c r="AB79" s="14">
        <v>0</v>
      </c>
      <c r="AC79" s="14"/>
      <c r="AD79" s="14"/>
      <c r="AE79" s="14"/>
      <c r="AF79" s="14">
        <v>452</v>
      </c>
      <c r="AG79" s="14"/>
      <c r="AH79" s="14"/>
      <c r="AI79" s="14"/>
      <c r="AJ79" s="14"/>
      <c r="AK79" s="14">
        <v>4525</v>
      </c>
      <c r="AL79" s="14"/>
    </row>
    <row r="80" spans="15:36" s="5" customFormat="1" ht="12.75">
      <c r="O80" s="39"/>
      <c r="P80" s="39"/>
      <c r="Q80" s="39"/>
      <c r="T80" s="14">
        <v>452</v>
      </c>
      <c r="U80" s="14"/>
      <c r="V80" s="14"/>
      <c r="X80" s="14">
        <v>0</v>
      </c>
      <c r="Y80" s="14"/>
      <c r="Z80" s="6">
        <v>0</v>
      </c>
      <c r="AA80" s="6">
        <v>0</v>
      </c>
      <c r="AB80" s="14">
        <v>0</v>
      </c>
      <c r="AC80" s="14"/>
      <c r="AD80" s="14"/>
      <c r="AE80" s="14"/>
      <c r="AF80" s="14">
        <v>452</v>
      </c>
      <c r="AG80" s="14"/>
      <c r="AH80" s="14"/>
      <c r="AI80" s="14"/>
      <c r="AJ80" s="14"/>
    </row>
    <row r="81" s="5" customFormat="1" ht="0.75" customHeight="1"/>
    <row r="82" spans="2:38" ht="15" customHeight="1">
      <c r="B82" s="17" t="s">
        <v>57</v>
      </c>
      <c r="C82" s="17"/>
      <c r="D82" s="17"/>
      <c r="E82" s="17"/>
      <c r="F82" s="17"/>
      <c r="H82" s="18" t="s">
        <v>58</v>
      </c>
      <c r="I82" s="18"/>
      <c r="J82" s="18"/>
      <c r="K82" s="18"/>
      <c r="L82" s="18"/>
      <c r="M82" s="18"/>
      <c r="N82" s="18"/>
      <c r="O82" s="16">
        <v>3555</v>
      </c>
      <c r="P82" s="16"/>
      <c r="Q82" s="16"/>
      <c r="R82" s="4">
        <v>3555</v>
      </c>
      <c r="T82" s="16">
        <v>360</v>
      </c>
      <c r="U82" s="16"/>
      <c r="V82" s="16"/>
      <c r="X82" s="16">
        <v>0</v>
      </c>
      <c r="Y82" s="16"/>
      <c r="Z82" s="4">
        <v>0</v>
      </c>
      <c r="AA82" s="4">
        <v>0</v>
      </c>
      <c r="AB82" s="16">
        <v>0</v>
      </c>
      <c r="AC82" s="16"/>
      <c r="AD82" s="16"/>
      <c r="AE82" s="16"/>
      <c r="AF82" s="16">
        <v>360</v>
      </c>
      <c r="AG82" s="16"/>
      <c r="AH82" s="16"/>
      <c r="AI82" s="16"/>
      <c r="AJ82" s="16"/>
      <c r="AK82" s="16">
        <v>3555</v>
      </c>
      <c r="AL82" s="16"/>
    </row>
    <row r="83" spans="8:36" ht="5.25" customHeight="1">
      <c r="H83" s="18"/>
      <c r="I83" s="18"/>
      <c r="J83" s="18"/>
      <c r="K83" s="18"/>
      <c r="L83" s="18"/>
      <c r="M83" s="18"/>
      <c r="N83" s="18"/>
      <c r="O83" s="37"/>
      <c r="P83" s="37"/>
      <c r="Q83" s="37"/>
      <c r="T83" s="16">
        <v>360</v>
      </c>
      <c r="U83" s="16"/>
      <c r="V83" s="16"/>
      <c r="X83" s="16">
        <v>0</v>
      </c>
      <c r="Y83" s="16"/>
      <c r="Z83" s="16">
        <v>0</v>
      </c>
      <c r="AA83" s="16">
        <v>0</v>
      </c>
      <c r="AB83" s="16">
        <v>0</v>
      </c>
      <c r="AC83" s="16"/>
      <c r="AD83" s="16"/>
      <c r="AE83" s="16"/>
      <c r="AF83" s="16">
        <v>360</v>
      </c>
      <c r="AG83" s="16"/>
      <c r="AH83" s="16"/>
      <c r="AI83" s="16"/>
      <c r="AJ83" s="16"/>
    </row>
    <row r="84" spans="15:36" ht="6.75" customHeight="1">
      <c r="O84" s="37"/>
      <c r="P84" s="37"/>
      <c r="Q84" s="37"/>
      <c r="T84" s="16"/>
      <c r="U84" s="16"/>
      <c r="V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</row>
    <row r="85" ht="0.75" customHeight="1"/>
    <row r="86" spans="2:38" s="5" customFormat="1" ht="15" customHeight="1">
      <c r="B86" s="15" t="s">
        <v>59</v>
      </c>
      <c r="C86" s="15"/>
      <c r="D86" s="15"/>
      <c r="E86" s="15"/>
      <c r="F86" s="15"/>
      <c r="H86" s="15" t="s">
        <v>60</v>
      </c>
      <c r="I86" s="15"/>
      <c r="J86" s="15"/>
      <c r="K86" s="15"/>
      <c r="L86" s="15"/>
      <c r="M86" s="15"/>
      <c r="N86" s="15"/>
      <c r="O86" s="14">
        <v>4120</v>
      </c>
      <c r="P86" s="14"/>
      <c r="Q86" s="14"/>
      <c r="R86" s="6">
        <v>4120</v>
      </c>
      <c r="T86" s="14">
        <v>2060</v>
      </c>
      <c r="U86" s="14"/>
      <c r="V86" s="14"/>
      <c r="X86" s="14">
        <v>0</v>
      </c>
      <c r="Y86" s="14"/>
      <c r="Z86" s="6">
        <v>0</v>
      </c>
      <c r="AA86" s="6">
        <v>0</v>
      </c>
      <c r="AB86" s="14">
        <v>0</v>
      </c>
      <c r="AC86" s="14"/>
      <c r="AD86" s="14"/>
      <c r="AE86" s="14"/>
      <c r="AF86" s="14">
        <v>2060</v>
      </c>
      <c r="AG86" s="14"/>
      <c r="AH86" s="14"/>
      <c r="AI86" s="14"/>
      <c r="AJ86" s="14"/>
      <c r="AK86" s="14">
        <v>4120</v>
      </c>
      <c r="AL86" s="14"/>
    </row>
    <row r="87" spans="15:36" s="5" customFormat="1" ht="12.75">
      <c r="O87" s="40"/>
      <c r="P87" s="40"/>
      <c r="Q87" s="40"/>
      <c r="T87" s="14">
        <v>2060</v>
      </c>
      <c r="U87" s="14"/>
      <c r="V87" s="14"/>
      <c r="X87" s="14">
        <v>0</v>
      </c>
      <c r="Y87" s="14"/>
      <c r="Z87" s="6">
        <v>0</v>
      </c>
      <c r="AA87" s="6">
        <v>0</v>
      </c>
      <c r="AB87" s="14">
        <v>0</v>
      </c>
      <c r="AC87" s="14"/>
      <c r="AD87" s="14"/>
      <c r="AE87" s="14"/>
      <c r="AF87" s="14">
        <v>2060</v>
      </c>
      <c r="AG87" s="14"/>
      <c r="AH87" s="14"/>
      <c r="AI87" s="14"/>
      <c r="AJ87" s="14"/>
    </row>
    <row r="88" s="5" customFormat="1" ht="0.75" customHeight="1"/>
    <row r="89" spans="2:38" ht="15" customHeight="1">
      <c r="B89" s="17" t="s">
        <v>61</v>
      </c>
      <c r="C89" s="17"/>
      <c r="D89" s="17"/>
      <c r="E89" s="17"/>
      <c r="F89" s="17"/>
      <c r="H89" s="17" t="s">
        <v>62</v>
      </c>
      <c r="I89" s="17"/>
      <c r="J89" s="17"/>
      <c r="K89" s="17"/>
      <c r="L89" s="17"/>
      <c r="M89" s="17"/>
      <c r="N89" s="17"/>
      <c r="O89" s="16">
        <v>480</v>
      </c>
      <c r="P89" s="16"/>
      <c r="Q89" s="16"/>
      <c r="R89" s="4">
        <v>480</v>
      </c>
      <c r="T89" s="16">
        <v>160</v>
      </c>
      <c r="U89" s="16"/>
      <c r="V89" s="16"/>
      <c r="X89" s="16">
        <v>0</v>
      </c>
      <c r="Y89" s="16"/>
      <c r="Z89" s="4">
        <v>0</v>
      </c>
      <c r="AA89" s="4">
        <v>0</v>
      </c>
      <c r="AB89" s="16">
        <v>0</v>
      </c>
      <c r="AC89" s="16"/>
      <c r="AD89" s="16"/>
      <c r="AE89" s="16"/>
      <c r="AF89" s="16">
        <v>160</v>
      </c>
      <c r="AG89" s="16"/>
      <c r="AH89" s="16"/>
      <c r="AI89" s="16"/>
      <c r="AJ89" s="16"/>
      <c r="AK89" s="16">
        <v>480</v>
      </c>
      <c r="AL89" s="16"/>
    </row>
    <row r="90" spans="15:36" ht="12.75">
      <c r="O90" s="38"/>
      <c r="P90" s="38"/>
      <c r="Q90" s="38"/>
      <c r="T90" s="16">
        <v>160</v>
      </c>
      <c r="U90" s="16"/>
      <c r="V90" s="16"/>
      <c r="X90" s="16">
        <v>0</v>
      </c>
      <c r="Y90" s="16"/>
      <c r="Z90" s="4">
        <v>0</v>
      </c>
      <c r="AA90" s="4">
        <v>0</v>
      </c>
      <c r="AB90" s="16">
        <v>0</v>
      </c>
      <c r="AC90" s="16"/>
      <c r="AD90" s="16"/>
      <c r="AE90" s="16"/>
      <c r="AF90" s="16">
        <v>160</v>
      </c>
      <c r="AG90" s="16"/>
      <c r="AH90" s="16"/>
      <c r="AI90" s="16"/>
      <c r="AJ90" s="16"/>
    </row>
    <row r="91" ht="0.75" customHeight="1"/>
    <row r="92" spans="2:38" s="5" customFormat="1" ht="15" customHeight="1">
      <c r="B92" s="15" t="s">
        <v>63</v>
      </c>
      <c r="C92" s="15"/>
      <c r="D92" s="15"/>
      <c r="E92" s="15"/>
      <c r="F92" s="15"/>
      <c r="H92" s="15" t="s">
        <v>64</v>
      </c>
      <c r="I92" s="15"/>
      <c r="J92" s="15"/>
      <c r="K92" s="15"/>
      <c r="L92" s="15"/>
      <c r="M92" s="15"/>
      <c r="N92" s="15"/>
      <c r="O92" s="14">
        <v>38500</v>
      </c>
      <c r="P92" s="14"/>
      <c r="Q92" s="14"/>
      <c r="R92" s="6">
        <v>38500</v>
      </c>
      <c r="T92" s="14">
        <v>4060</v>
      </c>
      <c r="U92" s="14"/>
      <c r="V92" s="14"/>
      <c r="X92" s="14">
        <v>0</v>
      </c>
      <c r="Y92" s="14"/>
      <c r="Z92" s="6">
        <v>0</v>
      </c>
      <c r="AA92" s="6">
        <v>0</v>
      </c>
      <c r="AB92" s="14">
        <v>0</v>
      </c>
      <c r="AC92" s="14"/>
      <c r="AD92" s="14"/>
      <c r="AE92" s="14"/>
      <c r="AF92" s="14">
        <v>4060</v>
      </c>
      <c r="AG92" s="14"/>
      <c r="AH92" s="14"/>
      <c r="AI92" s="14"/>
      <c r="AJ92" s="14"/>
      <c r="AK92" s="14">
        <v>38500</v>
      </c>
      <c r="AL92" s="14"/>
    </row>
    <row r="93" spans="15:36" s="5" customFormat="1" ht="12.75">
      <c r="O93" s="40"/>
      <c r="P93" s="40"/>
      <c r="Q93" s="40"/>
      <c r="T93" s="14">
        <v>4060</v>
      </c>
      <c r="U93" s="14"/>
      <c r="V93" s="14"/>
      <c r="X93" s="14">
        <v>0</v>
      </c>
      <c r="Y93" s="14"/>
      <c r="Z93" s="6">
        <v>0</v>
      </c>
      <c r="AA93" s="6">
        <v>0</v>
      </c>
      <c r="AB93" s="14">
        <v>0</v>
      </c>
      <c r="AC93" s="14"/>
      <c r="AD93" s="14"/>
      <c r="AE93" s="14"/>
      <c r="AF93" s="14">
        <v>4060</v>
      </c>
      <c r="AG93" s="14"/>
      <c r="AH93" s="14"/>
      <c r="AI93" s="14"/>
      <c r="AJ93" s="14"/>
    </row>
    <row r="94" spans="2:41" ht="18" customHeight="1">
      <c r="B94" s="24">
        <v>3000</v>
      </c>
      <c r="C94" s="24"/>
      <c r="D94" s="24"/>
      <c r="E94" s="24"/>
      <c r="F94" s="24"/>
      <c r="G94" s="24"/>
      <c r="H94" s="33" t="s">
        <v>93</v>
      </c>
      <c r="I94" s="33"/>
      <c r="J94" s="33"/>
      <c r="K94" s="33"/>
      <c r="L94" s="33"/>
      <c r="M94" s="33"/>
      <c r="N94" s="33"/>
      <c r="O94" s="26">
        <f>O96+O100+O103+O107+O110+O113+O116+O119+O122+O125</f>
        <v>753497</v>
      </c>
      <c r="P94" s="27"/>
      <c r="Q94" s="27"/>
      <c r="R94" s="28">
        <f>R96+R100+R103+R107+R110+R113+R116+R119+R122+R125</f>
        <v>789665.99</v>
      </c>
      <c r="T94" s="26">
        <f>T96+T100+T103+T107+T110+T113+T116+T119+T122+T125</f>
        <v>72810</v>
      </c>
      <c r="U94" s="27"/>
      <c r="V94" s="27"/>
      <c r="X94" s="16">
        <f>X96+X100+X103+X107+X110+X113+X116+X119+X122+X125</f>
        <v>0</v>
      </c>
      <c r="Y94" s="16"/>
      <c r="Z94" s="28">
        <f>Z96+Z100+Z103+Z107+Z110+Z113+Z116+Z119+Z122+Z125</f>
        <v>6000</v>
      </c>
      <c r="AA94" s="28">
        <f>AA96+AA100+AA103+AA107+AA110+AA113+AA116+AA119+AA122+AA125</f>
        <v>0</v>
      </c>
      <c r="AB94" s="29">
        <f>AB96+AB100+AB103+AB107+AB110+AB113+AB116+AB119+AB122+AB125</f>
        <v>0</v>
      </c>
      <c r="AC94" s="29"/>
      <c r="AD94" s="29"/>
      <c r="AE94" s="29"/>
      <c r="AF94" s="29">
        <f>AF96+AF100+AF103+AF107+AF110+AF113+AF116+AF119+AF122+AF125</f>
        <v>66810</v>
      </c>
      <c r="AG94" s="29"/>
      <c r="AH94" s="29"/>
      <c r="AI94" s="29"/>
      <c r="AJ94" s="29"/>
      <c r="AK94" s="29">
        <f>AK96+AK100+AK103+AK107+AK110+AK113+AK116+AK119+AK122+AK125</f>
        <v>783665.99</v>
      </c>
      <c r="AL94" s="29"/>
      <c r="AM94" s="34"/>
      <c r="AN94" s="34"/>
      <c r="AO94" s="34"/>
    </row>
    <row r="95" spans="15:38" ht="18" customHeight="1">
      <c r="O95" s="35">
        <f>Q98+Q101+Q105+Q108+Q111+Q114+Q117+Q120+Q123+Q126</f>
        <v>0</v>
      </c>
      <c r="P95" s="35"/>
      <c r="Q95" s="35"/>
      <c r="R95" s="36">
        <f>R97+R101+R105+R108+R111+R114+R117+R120+R123+R126</f>
        <v>0</v>
      </c>
      <c r="T95" s="26">
        <f>T97+T101+T104+T108+T111+T114+T117+T120+T123+T126</f>
        <v>72810</v>
      </c>
      <c r="U95" s="27"/>
      <c r="V95" s="27"/>
      <c r="X95" s="16">
        <f>X97+X101+X104+X108+X111+X114+X117+X120+X123+X126</f>
        <v>0</v>
      </c>
      <c r="Y95" s="16"/>
      <c r="Z95" s="28">
        <f>Z97+Z101+Z104+Z108+Z111+Z114+Z117+Z120+Z123+Z126</f>
        <v>6000</v>
      </c>
      <c r="AA95" s="28">
        <f>AA97+AA101+AA104+AA108+AA111+AA114+AA117+AA120+AA123+AA126</f>
        <v>0</v>
      </c>
      <c r="AB95" s="29">
        <f>AB97+AB101+AB104+AB108+AB111+AB114+AB117+AB120+AB123+AB126</f>
        <v>0</v>
      </c>
      <c r="AC95" s="29"/>
      <c r="AD95" s="29"/>
      <c r="AE95" s="29"/>
      <c r="AF95" s="29">
        <f>AF97+AF101+AF104+AF108+AF111+AF114+AF117+AF120+AF123+AF126</f>
        <v>66810</v>
      </c>
      <c r="AG95" s="29"/>
      <c r="AH95" s="29"/>
      <c r="AI95" s="29"/>
      <c r="AJ95" s="29"/>
      <c r="AK95" s="29">
        <f>AK97+AK101+AK104+AK108+AK111+AK114+AK117+AK120+AK123+AK126</f>
        <v>0</v>
      </c>
      <c r="AL95" s="29"/>
    </row>
    <row r="96" spans="2:38" ht="15" customHeight="1">
      <c r="B96" s="17" t="s">
        <v>65</v>
      </c>
      <c r="C96" s="17"/>
      <c r="D96" s="17"/>
      <c r="E96" s="17"/>
      <c r="F96" s="17"/>
      <c r="H96" s="18" t="s">
        <v>66</v>
      </c>
      <c r="I96" s="18"/>
      <c r="J96" s="18"/>
      <c r="K96" s="18"/>
      <c r="L96" s="18"/>
      <c r="M96" s="18"/>
      <c r="N96" s="18"/>
      <c r="O96" s="16">
        <v>200</v>
      </c>
      <c r="P96" s="16"/>
      <c r="Q96" s="16"/>
      <c r="R96" s="4">
        <v>200</v>
      </c>
      <c r="T96" s="16">
        <v>0</v>
      </c>
      <c r="U96" s="16"/>
      <c r="V96" s="16"/>
      <c r="X96" s="16">
        <v>0</v>
      </c>
      <c r="Y96" s="16"/>
      <c r="Z96" s="4">
        <v>0</v>
      </c>
      <c r="AA96" s="4">
        <v>0</v>
      </c>
      <c r="AB96" s="16">
        <v>0</v>
      </c>
      <c r="AC96" s="16"/>
      <c r="AD96" s="16"/>
      <c r="AE96" s="16"/>
      <c r="AF96" s="16">
        <v>0</v>
      </c>
      <c r="AG96" s="16"/>
      <c r="AH96" s="16"/>
      <c r="AI96" s="16"/>
      <c r="AJ96" s="16"/>
      <c r="AK96" s="16">
        <v>200</v>
      </c>
      <c r="AL96" s="16"/>
    </row>
    <row r="97" spans="8:36" ht="5.25" customHeight="1">
      <c r="H97" s="18"/>
      <c r="I97" s="18"/>
      <c r="J97" s="18"/>
      <c r="K97" s="18"/>
      <c r="L97" s="18"/>
      <c r="M97" s="18"/>
      <c r="N97" s="18"/>
      <c r="T97" s="16">
        <v>0</v>
      </c>
      <c r="U97" s="16"/>
      <c r="V97" s="16"/>
      <c r="X97" s="16">
        <v>0</v>
      </c>
      <c r="Y97" s="16"/>
      <c r="Z97" s="16">
        <v>0</v>
      </c>
      <c r="AA97" s="16">
        <v>0</v>
      </c>
      <c r="AB97" s="16">
        <v>0</v>
      </c>
      <c r="AC97" s="16"/>
      <c r="AD97" s="16"/>
      <c r="AE97" s="16"/>
      <c r="AF97" s="16">
        <v>0</v>
      </c>
      <c r="AG97" s="16"/>
      <c r="AH97" s="16"/>
      <c r="AI97" s="16"/>
      <c r="AJ97" s="16"/>
    </row>
    <row r="98" spans="20:36" ht="6.75" customHeight="1">
      <c r="T98" s="16"/>
      <c r="U98" s="16"/>
      <c r="V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</row>
    <row r="99" ht="0.75" customHeight="1"/>
    <row r="100" spans="2:38" s="5" customFormat="1" ht="15" customHeight="1">
      <c r="B100" s="15" t="s">
        <v>67</v>
      </c>
      <c r="C100" s="15"/>
      <c r="D100" s="15"/>
      <c r="E100" s="15"/>
      <c r="F100" s="15"/>
      <c r="H100" s="15" t="s">
        <v>68</v>
      </c>
      <c r="I100" s="15"/>
      <c r="J100" s="15"/>
      <c r="K100" s="15"/>
      <c r="L100" s="15"/>
      <c r="M100" s="15"/>
      <c r="N100" s="15"/>
      <c r="O100" s="14">
        <v>2803</v>
      </c>
      <c r="P100" s="14"/>
      <c r="Q100" s="14"/>
      <c r="R100" s="6">
        <v>2803</v>
      </c>
      <c r="T100" s="14">
        <v>0</v>
      </c>
      <c r="U100" s="14"/>
      <c r="V100" s="14"/>
      <c r="X100" s="14">
        <v>0</v>
      </c>
      <c r="Y100" s="14"/>
      <c r="Z100" s="6">
        <v>0</v>
      </c>
      <c r="AA100" s="6">
        <v>0</v>
      </c>
      <c r="AB100" s="14">
        <v>0</v>
      </c>
      <c r="AC100" s="14"/>
      <c r="AD100" s="14"/>
      <c r="AE100" s="14"/>
      <c r="AF100" s="14">
        <v>0</v>
      </c>
      <c r="AG100" s="14"/>
      <c r="AH100" s="14"/>
      <c r="AI100" s="14"/>
      <c r="AJ100" s="14"/>
      <c r="AK100" s="14">
        <v>2803</v>
      </c>
      <c r="AL100" s="14"/>
    </row>
    <row r="101" spans="20:36" s="5" customFormat="1" ht="12.75">
      <c r="T101" s="14">
        <v>0</v>
      </c>
      <c r="U101" s="14"/>
      <c r="V101" s="14"/>
      <c r="X101" s="14">
        <v>0</v>
      </c>
      <c r="Y101" s="14"/>
      <c r="Z101" s="6">
        <v>0</v>
      </c>
      <c r="AA101" s="6">
        <v>0</v>
      </c>
      <c r="AB101" s="14">
        <v>0</v>
      </c>
      <c r="AC101" s="14"/>
      <c r="AD101" s="14"/>
      <c r="AE101" s="14"/>
      <c r="AF101" s="14">
        <v>0</v>
      </c>
      <c r="AG101" s="14"/>
      <c r="AH101" s="14"/>
      <c r="AI101" s="14"/>
      <c r="AJ101" s="14"/>
    </row>
    <row r="102" s="5" customFormat="1" ht="0.75" customHeight="1"/>
    <row r="103" spans="2:38" ht="15" customHeight="1">
      <c r="B103" s="17" t="s">
        <v>69</v>
      </c>
      <c r="C103" s="17"/>
      <c r="D103" s="17"/>
      <c r="E103" s="17"/>
      <c r="F103" s="17"/>
      <c r="H103" s="18" t="s">
        <v>70</v>
      </c>
      <c r="I103" s="18"/>
      <c r="J103" s="18"/>
      <c r="K103" s="18"/>
      <c r="L103" s="18"/>
      <c r="M103" s="18"/>
      <c r="N103" s="18"/>
      <c r="O103" s="16">
        <v>7098</v>
      </c>
      <c r="P103" s="16"/>
      <c r="Q103" s="16"/>
      <c r="R103" s="4">
        <v>7098</v>
      </c>
      <c r="T103" s="16">
        <v>710</v>
      </c>
      <c r="U103" s="16"/>
      <c r="V103" s="16"/>
      <c r="X103" s="16">
        <v>0</v>
      </c>
      <c r="Y103" s="16"/>
      <c r="Z103" s="4">
        <v>0</v>
      </c>
      <c r="AA103" s="4">
        <v>0</v>
      </c>
      <c r="AB103" s="16">
        <v>0</v>
      </c>
      <c r="AC103" s="16"/>
      <c r="AD103" s="16"/>
      <c r="AE103" s="16"/>
      <c r="AF103" s="16">
        <v>710</v>
      </c>
      <c r="AG103" s="16"/>
      <c r="AH103" s="16"/>
      <c r="AI103" s="16"/>
      <c r="AJ103" s="16"/>
      <c r="AK103" s="16">
        <v>7098</v>
      </c>
      <c r="AL103" s="16"/>
    </row>
    <row r="104" spans="8:36" ht="5.25" customHeight="1">
      <c r="H104" s="18"/>
      <c r="I104" s="18"/>
      <c r="J104" s="18"/>
      <c r="K104" s="18"/>
      <c r="L104" s="18"/>
      <c r="M104" s="18"/>
      <c r="N104" s="18"/>
      <c r="T104" s="16">
        <v>710</v>
      </c>
      <c r="U104" s="16"/>
      <c r="V104" s="16"/>
      <c r="X104" s="16">
        <v>0</v>
      </c>
      <c r="Y104" s="16"/>
      <c r="Z104" s="16">
        <v>0</v>
      </c>
      <c r="AA104" s="16">
        <v>0</v>
      </c>
      <c r="AB104" s="16">
        <v>0</v>
      </c>
      <c r="AC104" s="16"/>
      <c r="AD104" s="16"/>
      <c r="AE104" s="16"/>
      <c r="AF104" s="16">
        <v>710</v>
      </c>
      <c r="AG104" s="16"/>
      <c r="AH104" s="16"/>
      <c r="AI104" s="16"/>
      <c r="AJ104" s="16"/>
    </row>
    <row r="105" spans="20:36" ht="6.75" customHeight="1">
      <c r="T105" s="16"/>
      <c r="U105" s="16"/>
      <c r="V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</row>
    <row r="106" ht="0.75" customHeight="1"/>
    <row r="107" spans="2:38" s="5" customFormat="1" ht="15" customHeight="1">
      <c r="B107" s="15" t="s">
        <v>71</v>
      </c>
      <c r="C107" s="15"/>
      <c r="D107" s="15"/>
      <c r="E107" s="15"/>
      <c r="F107" s="15"/>
      <c r="H107" s="15" t="s">
        <v>72</v>
      </c>
      <c r="I107" s="15"/>
      <c r="J107" s="15"/>
      <c r="K107" s="15"/>
      <c r="L107" s="15"/>
      <c r="M107" s="15"/>
      <c r="N107" s="15"/>
      <c r="O107" s="14">
        <v>20000</v>
      </c>
      <c r="P107" s="14"/>
      <c r="Q107" s="14"/>
      <c r="R107" s="6">
        <v>20000</v>
      </c>
      <c r="T107" s="14">
        <v>0</v>
      </c>
      <c r="U107" s="14"/>
      <c r="V107" s="14"/>
      <c r="X107" s="14">
        <v>0</v>
      </c>
      <c r="Y107" s="14"/>
      <c r="Z107" s="6">
        <v>0</v>
      </c>
      <c r="AA107" s="6">
        <v>0</v>
      </c>
      <c r="AB107" s="14">
        <v>0</v>
      </c>
      <c r="AC107" s="14"/>
      <c r="AD107" s="14"/>
      <c r="AE107" s="14"/>
      <c r="AF107" s="14">
        <v>0</v>
      </c>
      <c r="AG107" s="14"/>
      <c r="AH107" s="14"/>
      <c r="AI107" s="14"/>
      <c r="AJ107" s="14"/>
      <c r="AK107" s="14">
        <v>20000</v>
      </c>
      <c r="AL107" s="14"/>
    </row>
    <row r="108" spans="20:36" s="5" customFormat="1" ht="12.75">
      <c r="T108" s="14">
        <v>0</v>
      </c>
      <c r="U108" s="14"/>
      <c r="V108" s="14"/>
      <c r="X108" s="14">
        <v>0</v>
      </c>
      <c r="Y108" s="14"/>
      <c r="Z108" s="6">
        <v>0</v>
      </c>
      <c r="AA108" s="6">
        <v>0</v>
      </c>
      <c r="AB108" s="14">
        <v>0</v>
      </c>
      <c r="AC108" s="14"/>
      <c r="AD108" s="14"/>
      <c r="AE108" s="14"/>
      <c r="AF108" s="14">
        <v>0</v>
      </c>
      <c r="AG108" s="14"/>
      <c r="AH108" s="14"/>
      <c r="AI108" s="14"/>
      <c r="AJ108" s="14"/>
    </row>
    <row r="109" s="5" customFormat="1" ht="0.75" customHeight="1"/>
    <row r="110" spans="2:38" ht="15" customHeight="1">
      <c r="B110" s="17" t="s">
        <v>73</v>
      </c>
      <c r="C110" s="17"/>
      <c r="D110" s="17"/>
      <c r="E110" s="17"/>
      <c r="F110" s="17"/>
      <c r="H110" s="17" t="s">
        <v>74</v>
      </c>
      <c r="I110" s="17"/>
      <c r="J110" s="17"/>
      <c r="K110" s="17"/>
      <c r="L110" s="17"/>
      <c r="M110" s="17"/>
      <c r="N110" s="17"/>
      <c r="O110" s="16">
        <v>10000</v>
      </c>
      <c r="P110" s="16"/>
      <c r="Q110" s="16"/>
      <c r="R110" s="4">
        <v>11000</v>
      </c>
      <c r="T110" s="16">
        <v>1600</v>
      </c>
      <c r="U110" s="16"/>
      <c r="V110" s="16"/>
      <c r="X110" s="16">
        <v>0</v>
      </c>
      <c r="Y110" s="16"/>
      <c r="Z110" s="4">
        <v>0</v>
      </c>
      <c r="AA110" s="4">
        <v>0</v>
      </c>
      <c r="AB110" s="16">
        <v>0</v>
      </c>
      <c r="AC110" s="16"/>
      <c r="AD110" s="16"/>
      <c r="AE110" s="16"/>
      <c r="AF110" s="16">
        <v>1600</v>
      </c>
      <c r="AG110" s="16"/>
      <c r="AH110" s="16"/>
      <c r="AI110" s="16"/>
      <c r="AJ110" s="16"/>
      <c r="AK110" s="16">
        <v>11000</v>
      </c>
      <c r="AL110" s="16"/>
    </row>
    <row r="111" spans="20:36" ht="12.75">
      <c r="T111" s="16">
        <v>1600</v>
      </c>
      <c r="U111" s="16"/>
      <c r="V111" s="16"/>
      <c r="X111" s="16">
        <v>0</v>
      </c>
      <c r="Y111" s="16"/>
      <c r="Z111" s="4">
        <v>0</v>
      </c>
      <c r="AA111" s="4">
        <v>0</v>
      </c>
      <c r="AB111" s="16">
        <v>0</v>
      </c>
      <c r="AC111" s="16"/>
      <c r="AD111" s="16"/>
      <c r="AE111" s="16"/>
      <c r="AF111" s="16">
        <v>1600</v>
      </c>
      <c r="AG111" s="16"/>
      <c r="AH111" s="16"/>
      <c r="AI111" s="16"/>
      <c r="AJ111" s="16"/>
    </row>
    <row r="112" ht="0.75" customHeight="1"/>
    <row r="113" spans="2:38" s="5" customFormat="1" ht="15" customHeight="1">
      <c r="B113" s="15" t="s">
        <v>75</v>
      </c>
      <c r="C113" s="15"/>
      <c r="D113" s="15"/>
      <c r="E113" s="15"/>
      <c r="F113" s="15"/>
      <c r="H113" s="15" t="s">
        <v>76</v>
      </c>
      <c r="I113" s="15"/>
      <c r="J113" s="15"/>
      <c r="K113" s="15"/>
      <c r="L113" s="15"/>
      <c r="M113" s="15"/>
      <c r="N113" s="15"/>
      <c r="O113" s="14">
        <v>20000</v>
      </c>
      <c r="P113" s="14"/>
      <c r="Q113" s="14"/>
      <c r="R113" s="6">
        <v>62000</v>
      </c>
      <c r="T113" s="14">
        <v>4000</v>
      </c>
      <c r="U113" s="14"/>
      <c r="V113" s="14"/>
      <c r="X113" s="14">
        <v>0</v>
      </c>
      <c r="Y113" s="14"/>
      <c r="Z113" s="6">
        <v>4000</v>
      </c>
      <c r="AA113" s="6">
        <v>0</v>
      </c>
      <c r="AB113" s="14">
        <v>0</v>
      </c>
      <c r="AC113" s="14"/>
      <c r="AD113" s="14"/>
      <c r="AE113" s="14"/>
      <c r="AF113" s="14">
        <v>0</v>
      </c>
      <c r="AG113" s="14"/>
      <c r="AH113" s="14"/>
      <c r="AI113" s="14"/>
      <c r="AJ113" s="14"/>
      <c r="AK113" s="14">
        <v>58000</v>
      </c>
      <c r="AL113" s="14"/>
    </row>
    <row r="114" spans="20:36" s="5" customFormat="1" ht="12.75">
      <c r="T114" s="14">
        <v>4000</v>
      </c>
      <c r="U114" s="14"/>
      <c r="V114" s="14"/>
      <c r="X114" s="14">
        <v>0</v>
      </c>
      <c r="Y114" s="14"/>
      <c r="Z114" s="6">
        <v>4000</v>
      </c>
      <c r="AA114" s="6">
        <v>0</v>
      </c>
      <c r="AB114" s="14">
        <v>0</v>
      </c>
      <c r="AC114" s="14"/>
      <c r="AD114" s="14"/>
      <c r="AE114" s="14"/>
      <c r="AF114" s="14">
        <v>0</v>
      </c>
      <c r="AG114" s="14"/>
      <c r="AH114" s="14"/>
      <c r="AI114" s="14"/>
      <c r="AJ114" s="14"/>
    </row>
    <row r="115" s="5" customFormat="1" ht="0.75" customHeight="1"/>
    <row r="116" spans="2:38" ht="15" customHeight="1">
      <c r="B116" s="17" t="s">
        <v>77</v>
      </c>
      <c r="C116" s="17"/>
      <c r="D116" s="17"/>
      <c r="E116" s="17"/>
      <c r="F116" s="17"/>
      <c r="H116" s="17" t="s">
        <v>78</v>
      </c>
      <c r="I116" s="17"/>
      <c r="J116" s="17"/>
      <c r="K116" s="17"/>
      <c r="L116" s="17"/>
      <c r="M116" s="17"/>
      <c r="N116" s="17"/>
      <c r="O116" s="16">
        <v>10000</v>
      </c>
      <c r="P116" s="16"/>
      <c r="Q116" s="16"/>
      <c r="R116" s="4">
        <v>33000</v>
      </c>
      <c r="T116" s="16">
        <v>2000</v>
      </c>
      <c r="U116" s="16"/>
      <c r="V116" s="16"/>
      <c r="X116" s="16">
        <v>0</v>
      </c>
      <c r="Y116" s="16"/>
      <c r="Z116" s="4">
        <v>2000</v>
      </c>
      <c r="AA116" s="4">
        <v>0</v>
      </c>
      <c r="AB116" s="16">
        <v>0</v>
      </c>
      <c r="AC116" s="16"/>
      <c r="AD116" s="16"/>
      <c r="AE116" s="16"/>
      <c r="AF116" s="16">
        <v>0</v>
      </c>
      <c r="AG116" s="16"/>
      <c r="AH116" s="16"/>
      <c r="AI116" s="16"/>
      <c r="AJ116" s="16"/>
      <c r="AK116" s="16">
        <v>31000</v>
      </c>
      <c r="AL116" s="16"/>
    </row>
    <row r="117" spans="20:36" ht="12.75">
      <c r="T117" s="16">
        <v>2000</v>
      </c>
      <c r="U117" s="16"/>
      <c r="V117" s="16"/>
      <c r="X117" s="16">
        <v>0</v>
      </c>
      <c r="Y117" s="16"/>
      <c r="Z117" s="4">
        <v>2000</v>
      </c>
      <c r="AA117" s="4">
        <v>0</v>
      </c>
      <c r="AB117" s="16">
        <v>0</v>
      </c>
      <c r="AC117" s="16"/>
      <c r="AD117" s="16"/>
      <c r="AE117" s="16"/>
      <c r="AF117" s="16">
        <v>0</v>
      </c>
      <c r="AG117" s="16"/>
      <c r="AH117" s="16"/>
      <c r="AI117" s="16"/>
      <c r="AJ117" s="16"/>
    </row>
    <row r="118" ht="0.75" customHeight="1"/>
    <row r="119" spans="2:38" s="5" customFormat="1" ht="15" customHeight="1">
      <c r="B119" s="15" t="s">
        <v>79</v>
      </c>
      <c r="C119" s="15"/>
      <c r="D119" s="15"/>
      <c r="E119" s="15"/>
      <c r="F119" s="15"/>
      <c r="H119" s="15" t="s">
        <v>80</v>
      </c>
      <c r="I119" s="15"/>
      <c r="J119" s="15"/>
      <c r="K119" s="15"/>
      <c r="L119" s="15"/>
      <c r="M119" s="15"/>
      <c r="N119" s="15"/>
      <c r="O119" s="14">
        <v>16000</v>
      </c>
      <c r="P119" s="14"/>
      <c r="Q119" s="14"/>
      <c r="R119" s="6">
        <v>16000</v>
      </c>
      <c r="T119" s="14">
        <v>4000</v>
      </c>
      <c r="U119" s="14"/>
      <c r="V119" s="14"/>
      <c r="X119" s="14">
        <v>0</v>
      </c>
      <c r="Y119" s="14"/>
      <c r="Z119" s="6">
        <v>0</v>
      </c>
      <c r="AA119" s="6">
        <v>0</v>
      </c>
      <c r="AB119" s="14">
        <v>0</v>
      </c>
      <c r="AC119" s="14"/>
      <c r="AD119" s="14"/>
      <c r="AE119" s="14"/>
      <c r="AF119" s="14">
        <v>4000</v>
      </c>
      <c r="AG119" s="14"/>
      <c r="AH119" s="14"/>
      <c r="AI119" s="14"/>
      <c r="AJ119" s="14"/>
      <c r="AK119" s="14">
        <v>16000</v>
      </c>
      <c r="AL119" s="14"/>
    </row>
    <row r="120" spans="20:36" s="5" customFormat="1" ht="12.75">
      <c r="T120" s="14">
        <v>4000</v>
      </c>
      <c r="U120" s="14"/>
      <c r="V120" s="14"/>
      <c r="X120" s="14">
        <v>0</v>
      </c>
      <c r="Y120" s="14"/>
      <c r="Z120" s="6">
        <v>0</v>
      </c>
      <c r="AA120" s="6">
        <v>0</v>
      </c>
      <c r="AB120" s="14">
        <v>0</v>
      </c>
      <c r="AC120" s="14"/>
      <c r="AD120" s="14"/>
      <c r="AE120" s="14"/>
      <c r="AF120" s="14">
        <v>4000</v>
      </c>
      <c r="AG120" s="14"/>
      <c r="AH120" s="14"/>
      <c r="AI120" s="14"/>
      <c r="AJ120" s="14"/>
    </row>
    <row r="121" s="5" customFormat="1" ht="0.75" customHeight="1"/>
    <row r="122" spans="2:38" ht="15" customHeight="1">
      <c r="B122" s="17" t="s">
        <v>81</v>
      </c>
      <c r="C122" s="17"/>
      <c r="D122" s="17"/>
      <c r="E122" s="17"/>
      <c r="F122" s="17"/>
      <c r="H122" s="17" t="s">
        <v>82</v>
      </c>
      <c r="I122" s="17"/>
      <c r="J122" s="17"/>
      <c r="K122" s="17"/>
      <c r="L122" s="17"/>
      <c r="M122" s="17"/>
      <c r="N122" s="17"/>
      <c r="O122" s="16">
        <v>0</v>
      </c>
      <c r="P122" s="16"/>
      <c r="Q122" s="16"/>
      <c r="R122" s="4">
        <v>36168.99</v>
      </c>
      <c r="T122" s="16">
        <v>0</v>
      </c>
      <c r="U122" s="16"/>
      <c r="V122" s="16"/>
      <c r="X122" s="16">
        <v>0</v>
      </c>
      <c r="Y122" s="16"/>
      <c r="Z122" s="4">
        <v>0</v>
      </c>
      <c r="AA122" s="4">
        <v>0</v>
      </c>
      <c r="AB122" s="16">
        <v>0</v>
      </c>
      <c r="AC122" s="16"/>
      <c r="AD122" s="16"/>
      <c r="AE122" s="16"/>
      <c r="AF122" s="16">
        <v>0</v>
      </c>
      <c r="AG122" s="16"/>
      <c r="AH122" s="16"/>
      <c r="AI122" s="16"/>
      <c r="AJ122" s="16"/>
      <c r="AK122" s="16">
        <v>36168.99</v>
      </c>
      <c r="AL122" s="16"/>
    </row>
    <row r="123" spans="20:36" ht="12.75">
      <c r="T123" s="16">
        <v>0</v>
      </c>
      <c r="U123" s="16"/>
      <c r="V123" s="16"/>
      <c r="X123" s="16">
        <v>0</v>
      </c>
      <c r="Y123" s="16"/>
      <c r="Z123" s="4">
        <v>0</v>
      </c>
      <c r="AA123" s="4">
        <v>0</v>
      </c>
      <c r="AB123" s="16">
        <v>0</v>
      </c>
      <c r="AC123" s="16"/>
      <c r="AD123" s="16"/>
      <c r="AE123" s="16"/>
      <c r="AF123" s="16">
        <v>0</v>
      </c>
      <c r="AG123" s="16"/>
      <c r="AH123" s="16"/>
      <c r="AI123" s="16"/>
      <c r="AJ123" s="16"/>
    </row>
    <row r="124" ht="0.75" customHeight="1"/>
    <row r="125" spans="2:38" s="5" customFormat="1" ht="15" customHeight="1">
      <c r="B125" s="15" t="s">
        <v>83</v>
      </c>
      <c r="C125" s="15"/>
      <c r="D125" s="15"/>
      <c r="E125" s="15"/>
      <c r="F125" s="15"/>
      <c r="H125" s="15" t="s">
        <v>84</v>
      </c>
      <c r="I125" s="15"/>
      <c r="J125" s="15"/>
      <c r="K125" s="15"/>
      <c r="L125" s="15"/>
      <c r="M125" s="15"/>
      <c r="N125" s="15"/>
      <c r="O125" s="14">
        <v>667396</v>
      </c>
      <c r="P125" s="14"/>
      <c r="Q125" s="14"/>
      <c r="R125" s="6">
        <v>601396</v>
      </c>
      <c r="T125" s="14">
        <v>60500</v>
      </c>
      <c r="U125" s="14"/>
      <c r="V125" s="14"/>
      <c r="X125" s="14">
        <v>0</v>
      </c>
      <c r="Y125" s="14"/>
      <c r="Z125" s="6">
        <v>0</v>
      </c>
      <c r="AA125" s="6">
        <v>0</v>
      </c>
      <c r="AB125" s="14">
        <v>0</v>
      </c>
      <c r="AC125" s="14"/>
      <c r="AD125" s="14"/>
      <c r="AE125" s="14"/>
      <c r="AF125" s="14">
        <v>60500</v>
      </c>
      <c r="AG125" s="14"/>
      <c r="AH125" s="14"/>
      <c r="AI125" s="14"/>
      <c r="AJ125" s="14"/>
      <c r="AK125" s="14">
        <v>601396</v>
      </c>
      <c r="AL125" s="14"/>
    </row>
    <row r="126" spans="20:36" s="5" customFormat="1" ht="12.75">
      <c r="T126" s="14">
        <v>60500</v>
      </c>
      <c r="U126" s="14"/>
      <c r="V126" s="14"/>
      <c r="X126" s="14">
        <v>0</v>
      </c>
      <c r="Y126" s="14"/>
      <c r="Z126" s="6">
        <v>0</v>
      </c>
      <c r="AA126" s="6">
        <v>0</v>
      </c>
      <c r="AB126" s="14">
        <v>0</v>
      </c>
      <c r="AC126" s="14"/>
      <c r="AD126" s="14"/>
      <c r="AE126" s="14"/>
      <c r="AF126" s="14">
        <v>60500</v>
      </c>
      <c r="AG126" s="14"/>
      <c r="AH126" s="14"/>
      <c r="AI126" s="14"/>
      <c r="AJ126" s="14"/>
    </row>
    <row r="127" ht="60" customHeight="1"/>
    <row r="128" ht="7.5" customHeight="1"/>
    <row r="129" spans="4:37" ht="24">
      <c r="D129" s="7" t="s">
        <v>85</v>
      </c>
      <c r="E129" s="10" t="s">
        <v>86</v>
      </c>
      <c r="F129" s="10"/>
      <c r="G129" s="10"/>
      <c r="H129" s="10"/>
      <c r="I129" s="11" t="s">
        <v>87</v>
      </c>
      <c r="J129" s="11"/>
      <c r="K129" s="11"/>
      <c r="L129" s="10" t="s">
        <v>88</v>
      </c>
      <c r="M129" s="10"/>
      <c r="AE129" s="12" t="s">
        <v>89</v>
      </c>
      <c r="AF129" s="12"/>
      <c r="AG129" s="8">
        <v>1</v>
      </c>
      <c r="AH129" s="9" t="s">
        <v>90</v>
      </c>
      <c r="AI129" s="13">
        <v>1</v>
      </c>
      <c r="AJ129" s="13"/>
      <c r="AK129" s="13"/>
    </row>
  </sheetData>
  <sheetProtection/>
  <mergeCells count="501">
    <mergeCell ref="O70:Q70"/>
    <mergeCell ref="O73:Q73"/>
    <mergeCell ref="O76:Q76"/>
    <mergeCell ref="O60:Q60"/>
    <mergeCell ref="O35:Q35"/>
    <mergeCell ref="O51:Q51"/>
    <mergeCell ref="O54:Q54"/>
    <mergeCell ref="O57:Q57"/>
    <mergeCell ref="O61:Q61"/>
    <mergeCell ref="O64:Q64"/>
    <mergeCell ref="O67:Q67"/>
    <mergeCell ref="O28:Q28"/>
    <mergeCell ref="O31:Q31"/>
    <mergeCell ref="O39:Q39"/>
    <mergeCell ref="O42:Q42"/>
    <mergeCell ref="O45:Q45"/>
    <mergeCell ref="O48:Q48"/>
    <mergeCell ref="O87:Q87"/>
    <mergeCell ref="O90:Q90"/>
    <mergeCell ref="O93:Q93"/>
    <mergeCell ref="O80:Q80"/>
    <mergeCell ref="O84:Q84"/>
    <mergeCell ref="O83:Q83"/>
    <mergeCell ref="AF94:AJ94"/>
    <mergeCell ref="AK94:AL94"/>
    <mergeCell ref="O95:Q95"/>
    <mergeCell ref="T95:V95"/>
    <mergeCell ref="X95:Y95"/>
    <mergeCell ref="AB95:AE95"/>
    <mergeCell ref="AF95:AJ95"/>
    <mergeCell ref="AK95:AL95"/>
    <mergeCell ref="B94:G94"/>
    <mergeCell ref="H94:N94"/>
    <mergeCell ref="O94:Q94"/>
    <mergeCell ref="T94:V94"/>
    <mergeCell ref="X94:Y94"/>
    <mergeCell ref="AB94:AE94"/>
    <mergeCell ref="AF77:AJ77"/>
    <mergeCell ref="AK77:AL77"/>
    <mergeCell ref="O78:Q78"/>
    <mergeCell ref="T78:V78"/>
    <mergeCell ref="X78:Y78"/>
    <mergeCell ref="AB78:AE78"/>
    <mergeCell ref="AF78:AJ78"/>
    <mergeCell ref="AK78:AL78"/>
    <mergeCell ref="B77:F77"/>
    <mergeCell ref="H77:N77"/>
    <mergeCell ref="O77:Q77"/>
    <mergeCell ref="T77:V77"/>
    <mergeCell ref="X77:Y77"/>
    <mergeCell ref="AB77:AE77"/>
    <mergeCell ref="AF25:AJ25"/>
    <mergeCell ref="AK25:AL25"/>
    <mergeCell ref="O26:Q26"/>
    <mergeCell ref="T26:V26"/>
    <mergeCell ref="X26:Y26"/>
    <mergeCell ref="AB26:AE26"/>
    <mergeCell ref="AF26:AJ26"/>
    <mergeCell ref="AK26:AL26"/>
    <mergeCell ref="B25:F25"/>
    <mergeCell ref="H25:N25"/>
    <mergeCell ref="O25:Q25"/>
    <mergeCell ref="T25:V25"/>
    <mergeCell ref="X25:Y25"/>
    <mergeCell ref="AB25:AE25"/>
    <mergeCell ref="O22:Q22"/>
    <mergeCell ref="T22:V22"/>
    <mergeCell ref="X22:Y22"/>
    <mergeCell ref="AB22:AE22"/>
    <mergeCell ref="AF22:AJ22"/>
    <mergeCell ref="AK22:AL22"/>
    <mergeCell ref="O21:Q21"/>
    <mergeCell ref="T21:V21"/>
    <mergeCell ref="X21:Y21"/>
    <mergeCell ref="AB21:AE21"/>
    <mergeCell ref="AF21:AJ21"/>
    <mergeCell ref="AK21:AL21"/>
    <mergeCell ref="K2:AB3"/>
    <mergeCell ref="AD2:AE3"/>
    <mergeCell ref="AF2:AI4"/>
    <mergeCell ref="AD4:AE4"/>
    <mergeCell ref="O6:P6"/>
    <mergeCell ref="Q6:T6"/>
    <mergeCell ref="D10:E11"/>
    <mergeCell ref="G10:L11"/>
    <mergeCell ref="P10:Q14"/>
    <mergeCell ref="R10:R14"/>
    <mergeCell ref="T10:AJ11"/>
    <mergeCell ref="AK10:AM12"/>
    <mergeCell ref="T12:V13"/>
    <mergeCell ref="X12:Y13"/>
    <mergeCell ref="Z12:Z13"/>
    <mergeCell ref="AA12:AA13"/>
    <mergeCell ref="AB12:AE13"/>
    <mergeCell ref="AF12:AJ13"/>
    <mergeCell ref="T16:AJ18"/>
    <mergeCell ref="T19:V19"/>
    <mergeCell ref="X19:Y19"/>
    <mergeCell ref="AB19:AE19"/>
    <mergeCell ref="AF19:AJ19"/>
    <mergeCell ref="B23:F23"/>
    <mergeCell ref="H23:N23"/>
    <mergeCell ref="O23:Q23"/>
    <mergeCell ref="T23:V23"/>
    <mergeCell ref="X23:Y23"/>
    <mergeCell ref="AB23:AE23"/>
    <mergeCell ref="AF23:AJ23"/>
    <mergeCell ref="AK23:AL23"/>
    <mergeCell ref="T24:V24"/>
    <mergeCell ref="X24:Y24"/>
    <mergeCell ref="AB24:AE24"/>
    <mergeCell ref="AF24:AJ24"/>
    <mergeCell ref="B27:F27"/>
    <mergeCell ref="H27:N27"/>
    <mergeCell ref="O27:Q27"/>
    <mergeCell ref="T27:V27"/>
    <mergeCell ref="X27:Y27"/>
    <mergeCell ref="AB27:AE27"/>
    <mergeCell ref="AF27:AJ27"/>
    <mergeCell ref="AK27:AL27"/>
    <mergeCell ref="T28:V28"/>
    <mergeCell ref="X28:Y28"/>
    <mergeCell ref="AB28:AE28"/>
    <mergeCell ref="AF28:AJ28"/>
    <mergeCell ref="B30:F30"/>
    <mergeCell ref="H30:N31"/>
    <mergeCell ref="O30:Q30"/>
    <mergeCell ref="T30:V30"/>
    <mergeCell ref="X30:Y30"/>
    <mergeCell ref="AB30:AE30"/>
    <mergeCell ref="AF30:AJ30"/>
    <mergeCell ref="AK30:AL30"/>
    <mergeCell ref="T31:V32"/>
    <mergeCell ref="X31:Y32"/>
    <mergeCell ref="Z31:Z32"/>
    <mergeCell ref="AA31:AA32"/>
    <mergeCell ref="AB31:AE32"/>
    <mergeCell ref="AF31:AJ32"/>
    <mergeCell ref="B34:F34"/>
    <mergeCell ref="H34:N35"/>
    <mergeCell ref="O34:Q34"/>
    <mergeCell ref="T34:V34"/>
    <mergeCell ref="X34:Y34"/>
    <mergeCell ref="AB34:AE34"/>
    <mergeCell ref="AF34:AJ34"/>
    <mergeCell ref="AK34:AL34"/>
    <mergeCell ref="T35:V36"/>
    <mergeCell ref="X35:Y36"/>
    <mergeCell ref="Z35:Z36"/>
    <mergeCell ref="AA35:AA36"/>
    <mergeCell ref="AB35:AE36"/>
    <mergeCell ref="AF35:AJ36"/>
    <mergeCell ref="B38:F38"/>
    <mergeCell ref="H38:N38"/>
    <mergeCell ref="O38:Q38"/>
    <mergeCell ref="T38:V38"/>
    <mergeCell ref="X38:Y38"/>
    <mergeCell ref="AB38:AE38"/>
    <mergeCell ref="AF38:AJ38"/>
    <mergeCell ref="AK38:AL38"/>
    <mergeCell ref="T39:V39"/>
    <mergeCell ref="X39:Y39"/>
    <mergeCell ref="AB39:AE39"/>
    <mergeCell ref="AF39:AJ39"/>
    <mergeCell ref="B41:F41"/>
    <mergeCell ref="H41:N41"/>
    <mergeCell ref="O41:Q41"/>
    <mergeCell ref="T41:V41"/>
    <mergeCell ref="X41:Y41"/>
    <mergeCell ref="AB41:AE41"/>
    <mergeCell ref="AF41:AJ41"/>
    <mergeCell ref="AK41:AL41"/>
    <mergeCell ref="T42:V42"/>
    <mergeCell ref="X42:Y42"/>
    <mergeCell ref="AB42:AE42"/>
    <mergeCell ref="AF42:AJ42"/>
    <mergeCell ref="B44:F44"/>
    <mergeCell ref="H44:N44"/>
    <mergeCell ref="O44:Q44"/>
    <mergeCell ref="T44:V44"/>
    <mergeCell ref="X44:Y44"/>
    <mergeCell ref="AB44:AE44"/>
    <mergeCell ref="AF44:AJ44"/>
    <mergeCell ref="AK44:AL44"/>
    <mergeCell ref="T45:V45"/>
    <mergeCell ref="X45:Y45"/>
    <mergeCell ref="AB45:AE45"/>
    <mergeCell ref="AF45:AJ45"/>
    <mergeCell ref="B47:F47"/>
    <mergeCell ref="H47:N47"/>
    <mergeCell ref="O47:Q47"/>
    <mergeCell ref="T47:V47"/>
    <mergeCell ref="X47:Y47"/>
    <mergeCell ref="AB47:AE47"/>
    <mergeCell ref="AF47:AJ47"/>
    <mergeCell ref="AK47:AL47"/>
    <mergeCell ref="T48:V48"/>
    <mergeCell ref="X48:Y48"/>
    <mergeCell ref="AB48:AE48"/>
    <mergeCell ref="AF48:AJ48"/>
    <mergeCell ref="B50:F50"/>
    <mergeCell ref="H50:N50"/>
    <mergeCell ref="O50:Q50"/>
    <mergeCell ref="T50:V50"/>
    <mergeCell ref="X50:Y50"/>
    <mergeCell ref="AB50:AE50"/>
    <mergeCell ref="AF50:AJ50"/>
    <mergeCell ref="AK50:AL50"/>
    <mergeCell ref="T51:V51"/>
    <mergeCell ref="X51:Y51"/>
    <mergeCell ref="AB51:AE51"/>
    <mergeCell ref="AF51:AJ51"/>
    <mergeCell ref="B53:F53"/>
    <mergeCell ref="H53:N53"/>
    <mergeCell ref="O53:Q53"/>
    <mergeCell ref="T53:V53"/>
    <mergeCell ref="X53:Y53"/>
    <mergeCell ref="AB53:AE53"/>
    <mergeCell ref="AF53:AJ53"/>
    <mergeCell ref="AK53:AL53"/>
    <mergeCell ref="T54:V54"/>
    <mergeCell ref="X54:Y54"/>
    <mergeCell ref="AB54:AE54"/>
    <mergeCell ref="AF54:AJ54"/>
    <mergeCell ref="B56:F56"/>
    <mergeCell ref="H56:N56"/>
    <mergeCell ref="O56:Q56"/>
    <mergeCell ref="T56:V56"/>
    <mergeCell ref="X56:Y56"/>
    <mergeCell ref="AB56:AE56"/>
    <mergeCell ref="AF56:AJ56"/>
    <mergeCell ref="AK56:AL56"/>
    <mergeCell ref="T57:V57"/>
    <mergeCell ref="X57:Y57"/>
    <mergeCell ref="AB57:AE57"/>
    <mergeCell ref="AF57:AJ57"/>
    <mergeCell ref="B59:F59"/>
    <mergeCell ref="H59:N60"/>
    <mergeCell ref="O59:Q59"/>
    <mergeCell ref="T59:V59"/>
    <mergeCell ref="X59:Y59"/>
    <mergeCell ref="AB59:AE59"/>
    <mergeCell ref="AF59:AJ59"/>
    <mergeCell ref="AK59:AL59"/>
    <mergeCell ref="T60:V61"/>
    <mergeCell ref="X60:Y61"/>
    <mergeCell ref="Z60:Z61"/>
    <mergeCell ref="AA60:AA61"/>
    <mergeCell ref="AB60:AE61"/>
    <mergeCell ref="AF60:AJ61"/>
    <mergeCell ref="B63:F63"/>
    <mergeCell ref="H63:N63"/>
    <mergeCell ref="O63:Q63"/>
    <mergeCell ref="T63:V63"/>
    <mergeCell ref="X63:Y63"/>
    <mergeCell ref="AB63:AE63"/>
    <mergeCell ref="AF63:AJ63"/>
    <mergeCell ref="AK63:AL63"/>
    <mergeCell ref="T64:V64"/>
    <mergeCell ref="X64:Y64"/>
    <mergeCell ref="AB64:AE64"/>
    <mergeCell ref="AF64:AJ64"/>
    <mergeCell ref="B66:F66"/>
    <mergeCell ref="H66:N66"/>
    <mergeCell ref="O66:Q66"/>
    <mergeCell ref="T66:V66"/>
    <mergeCell ref="X66:Y66"/>
    <mergeCell ref="AB66:AE66"/>
    <mergeCell ref="AF66:AJ66"/>
    <mergeCell ref="AK66:AL66"/>
    <mergeCell ref="T67:V67"/>
    <mergeCell ref="X67:Y67"/>
    <mergeCell ref="AB67:AE67"/>
    <mergeCell ref="AF67:AJ67"/>
    <mergeCell ref="B69:F69"/>
    <mergeCell ref="H69:N69"/>
    <mergeCell ref="O69:Q69"/>
    <mergeCell ref="T69:V69"/>
    <mergeCell ref="X69:Y69"/>
    <mergeCell ref="AB69:AE69"/>
    <mergeCell ref="AF69:AJ69"/>
    <mergeCell ref="AK69:AL69"/>
    <mergeCell ref="T70:V70"/>
    <mergeCell ref="X70:Y70"/>
    <mergeCell ref="AB70:AE70"/>
    <mergeCell ref="AF70:AJ70"/>
    <mergeCell ref="B72:F72"/>
    <mergeCell ref="H72:N72"/>
    <mergeCell ref="O72:Q72"/>
    <mergeCell ref="T72:V72"/>
    <mergeCell ref="X72:Y72"/>
    <mergeCell ref="AB72:AE72"/>
    <mergeCell ref="AF72:AJ72"/>
    <mergeCell ref="AK72:AL72"/>
    <mergeCell ref="T73:V73"/>
    <mergeCell ref="X73:Y73"/>
    <mergeCell ref="AB73:AE73"/>
    <mergeCell ref="AF73:AJ73"/>
    <mergeCell ref="B75:F75"/>
    <mergeCell ref="H75:N75"/>
    <mergeCell ref="O75:Q75"/>
    <mergeCell ref="T75:V75"/>
    <mergeCell ref="X75:Y75"/>
    <mergeCell ref="AB75:AE75"/>
    <mergeCell ref="AF75:AJ75"/>
    <mergeCell ref="AK75:AL75"/>
    <mergeCell ref="T76:V76"/>
    <mergeCell ref="X76:Y76"/>
    <mergeCell ref="AB76:AE76"/>
    <mergeCell ref="AF76:AJ76"/>
    <mergeCell ref="B79:F79"/>
    <mergeCell ref="H79:N79"/>
    <mergeCell ref="O79:Q79"/>
    <mergeCell ref="T79:V79"/>
    <mergeCell ref="X79:Y79"/>
    <mergeCell ref="AB79:AE79"/>
    <mergeCell ref="AF79:AJ79"/>
    <mergeCell ref="AK79:AL79"/>
    <mergeCell ref="T80:V80"/>
    <mergeCell ref="X80:Y80"/>
    <mergeCell ref="AB80:AE80"/>
    <mergeCell ref="AF80:AJ80"/>
    <mergeCell ref="B82:F82"/>
    <mergeCell ref="H82:N83"/>
    <mergeCell ref="O82:Q82"/>
    <mergeCell ref="T82:V82"/>
    <mergeCell ref="X82:Y82"/>
    <mergeCell ref="AB82:AE82"/>
    <mergeCell ref="AF82:AJ82"/>
    <mergeCell ref="AK82:AL82"/>
    <mergeCell ref="T83:V84"/>
    <mergeCell ref="X83:Y84"/>
    <mergeCell ref="Z83:Z84"/>
    <mergeCell ref="AA83:AA84"/>
    <mergeCell ref="AB83:AE84"/>
    <mergeCell ref="AF83:AJ84"/>
    <mergeCell ref="B86:F86"/>
    <mergeCell ref="H86:N86"/>
    <mergeCell ref="O86:Q86"/>
    <mergeCell ref="T86:V86"/>
    <mergeCell ref="X86:Y86"/>
    <mergeCell ref="AB86:AE86"/>
    <mergeCell ref="AF86:AJ86"/>
    <mergeCell ref="AK86:AL86"/>
    <mergeCell ref="T87:V87"/>
    <mergeCell ref="X87:Y87"/>
    <mergeCell ref="AB87:AE87"/>
    <mergeCell ref="AF87:AJ87"/>
    <mergeCell ref="B89:F89"/>
    <mergeCell ref="H89:N89"/>
    <mergeCell ref="O89:Q89"/>
    <mergeCell ref="T89:V89"/>
    <mergeCell ref="X89:Y89"/>
    <mergeCell ref="AB89:AE89"/>
    <mergeCell ref="AF89:AJ89"/>
    <mergeCell ref="AK89:AL89"/>
    <mergeCell ref="T90:V90"/>
    <mergeCell ref="X90:Y90"/>
    <mergeCell ref="AB90:AE90"/>
    <mergeCell ref="AF90:AJ90"/>
    <mergeCell ref="B92:F92"/>
    <mergeCell ref="H92:N92"/>
    <mergeCell ref="O92:Q92"/>
    <mergeCell ref="T92:V92"/>
    <mergeCell ref="X92:Y92"/>
    <mergeCell ref="AB92:AE92"/>
    <mergeCell ref="AF92:AJ92"/>
    <mergeCell ref="AK92:AL92"/>
    <mergeCell ref="T93:V93"/>
    <mergeCell ref="X93:Y93"/>
    <mergeCell ref="AB93:AE93"/>
    <mergeCell ref="AF93:AJ93"/>
    <mergeCell ref="B96:F96"/>
    <mergeCell ref="H96:N97"/>
    <mergeCell ref="O96:Q96"/>
    <mergeCell ref="T96:V96"/>
    <mergeCell ref="X96:Y96"/>
    <mergeCell ref="AB96:AE96"/>
    <mergeCell ref="AF96:AJ96"/>
    <mergeCell ref="AK96:AL96"/>
    <mergeCell ref="T97:V98"/>
    <mergeCell ref="X97:Y98"/>
    <mergeCell ref="Z97:Z98"/>
    <mergeCell ref="AA97:AA98"/>
    <mergeCell ref="AB97:AE98"/>
    <mergeCell ref="AF97:AJ98"/>
    <mergeCell ref="B100:F100"/>
    <mergeCell ref="H100:N100"/>
    <mergeCell ref="O100:Q100"/>
    <mergeCell ref="T100:V100"/>
    <mergeCell ref="X100:Y100"/>
    <mergeCell ref="AB100:AE100"/>
    <mergeCell ref="AF100:AJ100"/>
    <mergeCell ref="AK100:AL100"/>
    <mergeCell ref="T101:V101"/>
    <mergeCell ref="X101:Y101"/>
    <mergeCell ref="AB101:AE101"/>
    <mergeCell ref="AF101:AJ101"/>
    <mergeCell ref="B103:F103"/>
    <mergeCell ref="H103:N104"/>
    <mergeCell ref="O103:Q103"/>
    <mergeCell ref="T103:V103"/>
    <mergeCell ref="X103:Y103"/>
    <mergeCell ref="AB103:AE103"/>
    <mergeCell ref="AF103:AJ103"/>
    <mergeCell ref="AK103:AL103"/>
    <mergeCell ref="T104:V105"/>
    <mergeCell ref="X104:Y105"/>
    <mergeCell ref="Z104:Z105"/>
    <mergeCell ref="AA104:AA105"/>
    <mergeCell ref="AB104:AE105"/>
    <mergeCell ref="AF104:AJ105"/>
    <mergeCell ref="B107:F107"/>
    <mergeCell ref="H107:N107"/>
    <mergeCell ref="O107:Q107"/>
    <mergeCell ref="T107:V107"/>
    <mergeCell ref="X107:Y107"/>
    <mergeCell ref="AB107:AE107"/>
    <mergeCell ref="AF107:AJ107"/>
    <mergeCell ref="AK107:AL107"/>
    <mergeCell ref="T108:V108"/>
    <mergeCell ref="X108:Y108"/>
    <mergeCell ref="AB108:AE108"/>
    <mergeCell ref="AF108:AJ108"/>
    <mergeCell ref="B110:F110"/>
    <mergeCell ref="H110:N110"/>
    <mergeCell ref="O110:Q110"/>
    <mergeCell ref="T110:V110"/>
    <mergeCell ref="X110:Y110"/>
    <mergeCell ref="AB110:AE110"/>
    <mergeCell ref="AF110:AJ110"/>
    <mergeCell ref="AK110:AL110"/>
    <mergeCell ref="T111:V111"/>
    <mergeCell ref="X111:Y111"/>
    <mergeCell ref="AB111:AE111"/>
    <mergeCell ref="AF111:AJ111"/>
    <mergeCell ref="B113:F113"/>
    <mergeCell ref="H113:N113"/>
    <mergeCell ref="O113:Q113"/>
    <mergeCell ref="T113:V113"/>
    <mergeCell ref="X113:Y113"/>
    <mergeCell ref="AB113:AE113"/>
    <mergeCell ref="AF113:AJ113"/>
    <mergeCell ref="AK113:AL113"/>
    <mergeCell ref="T114:V114"/>
    <mergeCell ref="X114:Y114"/>
    <mergeCell ref="AB114:AE114"/>
    <mergeCell ref="AF114:AJ114"/>
    <mergeCell ref="B116:F116"/>
    <mergeCell ref="H116:N116"/>
    <mergeCell ref="O116:Q116"/>
    <mergeCell ref="T116:V116"/>
    <mergeCell ref="X116:Y116"/>
    <mergeCell ref="AB116:AE116"/>
    <mergeCell ref="AF116:AJ116"/>
    <mergeCell ref="AK116:AL116"/>
    <mergeCell ref="T117:V117"/>
    <mergeCell ref="X117:Y117"/>
    <mergeCell ref="AB117:AE117"/>
    <mergeCell ref="AF117:AJ117"/>
    <mergeCell ref="B119:F119"/>
    <mergeCell ref="H119:N119"/>
    <mergeCell ref="O119:Q119"/>
    <mergeCell ref="T119:V119"/>
    <mergeCell ref="X119:Y119"/>
    <mergeCell ref="AB119:AE119"/>
    <mergeCell ref="AF119:AJ119"/>
    <mergeCell ref="AK119:AL119"/>
    <mergeCell ref="T120:V120"/>
    <mergeCell ref="X120:Y120"/>
    <mergeCell ref="AB120:AE120"/>
    <mergeCell ref="AF120:AJ120"/>
    <mergeCell ref="B122:F122"/>
    <mergeCell ref="H122:N122"/>
    <mergeCell ref="O122:Q122"/>
    <mergeCell ref="T122:V122"/>
    <mergeCell ref="X122:Y122"/>
    <mergeCell ref="AB122:AE122"/>
    <mergeCell ref="AF122:AJ122"/>
    <mergeCell ref="AK122:AL122"/>
    <mergeCell ref="T123:V123"/>
    <mergeCell ref="X123:Y123"/>
    <mergeCell ref="AB123:AE123"/>
    <mergeCell ref="AF123:AJ123"/>
    <mergeCell ref="AF126:AJ126"/>
    <mergeCell ref="B125:F125"/>
    <mergeCell ref="H125:N125"/>
    <mergeCell ref="O125:Q125"/>
    <mergeCell ref="T125:V125"/>
    <mergeCell ref="X125:Y125"/>
    <mergeCell ref="AB125:AE125"/>
    <mergeCell ref="E129:H129"/>
    <mergeCell ref="I129:K129"/>
    <mergeCell ref="L129:M129"/>
    <mergeCell ref="AE129:AF129"/>
    <mergeCell ref="AI129:AK129"/>
    <mergeCell ref="AF125:AJ125"/>
    <mergeCell ref="AK125:AL125"/>
    <mergeCell ref="T126:V126"/>
    <mergeCell ref="X126:Y126"/>
    <mergeCell ref="AB126:AE126"/>
  </mergeCells>
  <printOptions/>
  <pageMargins left="0.16666666666666666" right="0.16666666666666666" top="0.16666666666666666" bottom="0.16666666666666666" header="0" footer="0"/>
  <pageSetup fitToHeight="0" fitToWidth="0"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Menchaca</cp:lastModifiedBy>
  <dcterms:created xsi:type="dcterms:W3CDTF">2022-06-10T19:13:41Z</dcterms:created>
  <dcterms:modified xsi:type="dcterms:W3CDTF">2022-06-16T00:30:23Z</dcterms:modified>
  <cp:category/>
  <cp:version/>
  <cp:contentType/>
  <cp:contentStatus/>
</cp:coreProperties>
</file>