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Default Extension="vml" ContentType="application/vnd.openxmlformats-officedocument.vmlDrawing"/>
  <Override PartName="/xl/comments1.xml" ContentType="application/vnd.openxmlformats-officedocument.spreadsheetml.comments+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640" windowHeight="940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5725"/>
</workbook>
</file>

<file path=xl/calcChain.xml><?xml version="1.0" encoding="utf-8"?>
<calcChain xmlns="http://schemas.openxmlformats.org/spreadsheetml/2006/main">
  <c r="L10" i="1"/>
  <c r="M10"/>
  <c r="B2"/>
  <c r="M11" l="1"/>
  <c r="M12"/>
  <c r="M18"/>
  <c r="M19"/>
  <c r="M20"/>
  <c r="M21"/>
  <c r="M22"/>
  <c r="M23"/>
  <c r="M24"/>
  <c r="M25"/>
  <c r="M26"/>
  <c r="M27"/>
  <c r="M28"/>
  <c r="M29"/>
  <c r="M30"/>
  <c r="M31"/>
  <c r="M32"/>
  <c r="M33"/>
  <c r="M34"/>
  <c r="M35"/>
  <c r="M36"/>
  <c r="M37"/>
  <c r="M38"/>
  <c r="M39"/>
  <c r="L11"/>
  <c r="L12"/>
  <c r="L18"/>
  <c r="L19"/>
  <c r="L20"/>
  <c r="L21"/>
  <c r="L22"/>
  <c r="L23"/>
  <c r="L24"/>
  <c r="L25"/>
  <c r="L26"/>
  <c r="L27"/>
  <c r="L28"/>
  <c r="L29"/>
  <c r="L30"/>
  <c r="L31"/>
  <c r="L32"/>
  <c r="L33"/>
  <c r="L34"/>
  <c r="L35"/>
  <c r="L36"/>
  <c r="L37"/>
  <c r="L38"/>
  <c r="L39"/>
  <c r="H1" l="1"/>
  <c r="H2"/>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<sst xmlns="http://schemas.openxmlformats.org/spreadsheetml/2006/main" count="85" uniqueCount="70">
  <si>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</si>
  <si>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</si>
  <si>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</si>
  <si>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</si>
  <si>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</si>
  <si>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</si>
  <si>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</si>
  <si>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</si>
  <si>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</si>
  <si>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</si>
  <si>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</si>
  <si>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</si>
  <si>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</si>
  <si>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</si>
  <si>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</si>
  <si>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</si>
  <si>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</si>
  <si>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</si>
  <si>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</si>
  <si>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</si>
  <si>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</si>
  <si>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</si>
  <si>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</si>
  <si>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</si>
  <si>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</si>
  <si>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</si>
  <si>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</si>
  <si>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</si>
  <si>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</si>
  <si>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</si>
  <si>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</si>
  <si>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</si>
  <si>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</si>
  <si>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</si>
  <si>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</si>
  <si>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</si>
  <si>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</si>
  <si>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</si>
  <si>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</si>
  <si>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</si>
  <si>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</si>
  <si>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</si>
  <si>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</si>
  <si>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</si>
  <si>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</si>
  <si>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</si>
  <si>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</si>
  <si>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</si>
  <si>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</si>
  <si>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</si>
  <si>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</si>
  <si>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</si>
  <si>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</si>
  <si>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</si>
  <si>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</si>
  <si>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</si>
  <si>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</si>
  <si>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</si>
  <si>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</si>
  <si>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</si>
  <si>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</si>
  <si>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</si>
  <si>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</si>
  <si>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GASPAR MÉNDEZ RAMIREZ</t>
  </si>
  <si>
    <t>Descripción detallada de las vías de comunicación que actualmente existen entre la delegación de villa de pozos con la capital del estado. Descripción detallada de cuales son las vías de comunicación existentes en los poblados pertenecientes a la pertenecientes a la Delegación de Villa de Pozos así como las características de las mencionadas vías de comunicación.</t>
  </si>
  <si>
    <t>Cris Cruz</t>
  </si>
  <si>
    <t>Ruth Salazar Oliva</t>
  </si>
  <si>
    <t xml:space="preserve">Me podrían pasar la versión pública de todos los proyectos ejecutivos de todas las obras que han sido autorizadas por el Consejo Consultivo Potosí como parte de las obras de infraestructura en materia de movilidad. Tales como las anunciadas por el gobernador Ricardo Gallardo Cardona en rueda de prensa en el pasado 25 de julio, en la cual habló de una inversión de mil millones de pesos para la construcción de puentes vehiculares en la carretera a Rioverde y el Circuito Potosí o boulevar Antonio Rocha Cordero. Anexo nota, para que no se hagan los que no saben  https://pulsoslp.com.mx/slp/el-consejo-potosi-decidira-inversiones/1520054 
</t>
  </si>
  <si>
    <t>gasto</t>
  </si>
  <si>
    <t xml:space="preserve">Se hace entrega de la Respuesta vía PNT </t>
  </si>
</sst>
</file>

<file path=xl/styles.xml><?xml version="1.0" encoding="utf-8"?>
<styleSheet xmlns="http://schemas.openxmlformats.org/spreadsheetml/2006/main">
  <fonts count="22">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2"/>
      <name val="Montserrat Medium"/>
    </font>
    <font>
      <sz val="11"/>
      <name val="Montserrat Medium"/>
    </font>
    <font>
      <sz val="12"/>
      <color rgb="FF212529"/>
      <name val="Montserrat Medium"/>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2" xfId="0" applyNumberFormat="1" applyFont="1" applyFill="1" applyBorder="1" applyAlignment="1">
      <alignment horizontal="center"/>
    </xf>
    <xf numFmtId="0" fontId="7" fillId="3" borderId="2" xfId="0" applyNumberFormat="1" applyFont="1" applyFill="1" applyBorder="1" applyAlignment="1">
      <alignment horizontal="center" vertical="center"/>
    </xf>
    <xf numFmtId="0" fontId="7" fillId="6" borderId="0" xfId="0" applyFont="1" applyFill="1" applyAlignment="1">
      <alignment horizontal="left"/>
    </xf>
    <xf numFmtId="0" fontId="0" fillId="0" borderId="0" xfId="0" applyAlignment="1"/>
    <xf numFmtId="0" fontId="19" fillId="6" borderId="0" xfId="0" applyFont="1" applyFill="1" applyAlignment="1">
      <alignment horizontal="center" vertical="center"/>
    </xf>
    <xf numFmtId="14" fontId="19" fillId="6" borderId="0" xfId="0" applyNumberFormat="1" applyFont="1" applyFill="1" applyAlignment="1">
      <alignment horizontal="center" vertical="center"/>
    </xf>
    <xf numFmtId="0" fontId="19" fillId="8" borderId="0" xfId="0" applyFont="1" applyFill="1" applyAlignment="1">
      <alignment horizontal="center" vertical="center"/>
    </xf>
    <xf numFmtId="0" fontId="20" fillId="8" borderId="0" xfId="0" applyFont="1" applyFill="1" applyAlignment="1">
      <alignment horizontal="center" vertical="center"/>
    </xf>
    <xf numFmtId="0" fontId="18" fillId="8" borderId="0" xfId="0" applyFont="1" applyFill="1" applyAlignment="1">
      <alignment vertical="center"/>
    </xf>
    <xf numFmtId="0" fontId="19" fillId="8" borderId="0" xfId="0" applyFont="1" applyFill="1" applyAlignment="1">
      <alignment vertical="center"/>
    </xf>
    <xf numFmtId="14" fontId="19" fillId="8" borderId="0" xfId="0" applyNumberFormat="1" applyFont="1" applyFill="1" applyAlignment="1">
      <alignment vertical="center"/>
    </xf>
    <xf numFmtId="14" fontId="21" fillId="8" borderId="0" xfId="0" applyNumberFormat="1" applyFont="1" applyFill="1" applyAlignment="1">
      <alignmen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39"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dimension ref="A1:E42"/>
  <sheetViews>
    <sheetView showGridLines="0" topLeftCell="A22" zoomScaleNormal="100"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54" t="s">
        <v>2</v>
      </c>
      <c r="D1" s="54"/>
      <c r="E1" s="54"/>
    </row>
    <row r="2" spans="1:5" ht="85.5" customHeight="1">
      <c r="A2" s="14">
        <v>34</v>
      </c>
      <c r="B2" s="14" t="s">
        <v>3</v>
      </c>
      <c r="C2" s="53" t="s">
        <v>4</v>
      </c>
      <c r="D2" s="53"/>
      <c r="E2" s="53"/>
    </row>
    <row r="3" spans="1:5" ht="64.5" customHeight="1">
      <c r="A3" s="14">
        <v>54</v>
      </c>
      <c r="B3" s="14" t="s">
        <v>5</v>
      </c>
      <c r="C3" s="53" t="s">
        <v>6</v>
      </c>
      <c r="D3" s="53"/>
      <c r="E3" s="53"/>
    </row>
    <row r="4" spans="1:5" ht="69" customHeight="1">
      <c r="A4" s="14">
        <v>54</v>
      </c>
      <c r="B4" s="14" t="s">
        <v>7</v>
      </c>
      <c r="C4" s="53" t="s">
        <v>8</v>
      </c>
      <c r="D4" s="53"/>
      <c r="E4" s="53"/>
    </row>
    <row r="10" spans="1:5" ht="15.75">
      <c r="B10" s="52" t="s">
        <v>46</v>
      </c>
      <c r="C10" s="52"/>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4" t="s">
        <v>60</v>
      </c>
    </row>
    <row r="23" spans="2:3">
      <c r="B23" s="12">
        <v>11</v>
      </c>
      <c r="C23" s="11" t="s">
        <v>61</v>
      </c>
    </row>
    <row r="24" spans="2:3">
      <c r="B24" s="38">
        <v>12</v>
      </c>
      <c r="C24" s="39" t="s">
        <v>59</v>
      </c>
    </row>
    <row r="26" spans="2:3" ht="15.75">
      <c r="B26" s="52" t="s">
        <v>45</v>
      </c>
      <c r="C26" s="52"/>
    </row>
    <row r="28" spans="2:3">
      <c r="B28" s="24" t="s">
        <v>20</v>
      </c>
      <c r="C28" s="11" t="s">
        <v>10</v>
      </c>
    </row>
    <row r="29" spans="2:3">
      <c r="B29" s="12">
        <v>1</v>
      </c>
      <c r="C29" s="11" t="s">
        <v>21</v>
      </c>
    </row>
    <row r="30" spans="2:3">
      <c r="B30" s="12">
        <v>2</v>
      </c>
      <c r="C30" s="11" t="s">
        <v>22</v>
      </c>
    </row>
    <row r="31" spans="2:3">
      <c r="B31" s="12">
        <v>3</v>
      </c>
      <c r="C31" s="11" t="s">
        <v>23</v>
      </c>
    </row>
    <row r="34" spans="2:3" ht="15.75">
      <c r="B34" s="52" t="s">
        <v>47</v>
      </c>
      <c r="C34" s="52"/>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4" t="s">
        <v>52</v>
      </c>
    </row>
    <row r="42" spans="2:3">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N43"/>
  <sheetViews>
    <sheetView showGridLines="0" tabSelected="1" topLeftCell="A4" zoomScale="90" zoomScaleNormal="90" workbookViewId="0">
      <selection activeCell="F10" sqref="F10"/>
    </sheetView>
  </sheetViews>
  <sheetFormatPr baseColWidth="10" defaultColWidth="9.140625" defaultRowHeight="12.75"/>
  <cols>
    <col min="1" max="1" width="18.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28515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c r="A1" s="3" t="s">
        <v>24</v>
      </c>
      <c r="B1" s="21">
        <v>6</v>
      </c>
      <c r="C1" s="57" t="s">
        <v>25</v>
      </c>
      <c r="D1" s="58"/>
      <c r="F1" s="3" t="s">
        <v>26</v>
      </c>
      <c r="G1" s="9" t="s">
        <v>27</v>
      </c>
      <c r="H1" s="8">
        <f>COUNTIF(Formato!$L$10:$L$39,B1)</f>
        <v>0</v>
      </c>
      <c r="I1" s="59" t="s">
        <v>28</v>
      </c>
      <c r="J1" s="60"/>
      <c r="K1" s="60"/>
      <c r="L1" s="60"/>
    </row>
    <row r="2" spans="1:14" ht="29.25" customHeight="1" thickBot="1">
      <c r="B2" s="22" t="str">
        <f>IF(B1&gt;0, CHOOSE(B1,"Enero", "Febrero", "Marzo", "Abril", "Mayo", "Junio", "Julio", "Agosto","Septiembre","Octubre","Noviembre","Diciembre"),"Escriba arriba número de mes a reportar")</f>
        <v>Junio</v>
      </c>
      <c r="F2" s="4"/>
      <c r="G2" s="10" t="s">
        <v>29</v>
      </c>
      <c r="H2" s="8">
        <f>COUNTIF(Formato!$M$10:$M$39,B1)</f>
        <v>0</v>
      </c>
      <c r="I2" s="59" t="s">
        <v>30</v>
      </c>
      <c r="J2" s="60"/>
      <c r="K2" s="60"/>
      <c r="L2" s="60"/>
    </row>
    <row r="3" spans="1:14" ht="18.75" thickBot="1">
      <c r="A3" s="3" t="s">
        <v>31</v>
      </c>
      <c r="B3" s="21">
        <v>2022</v>
      </c>
      <c r="D3" s="4"/>
      <c r="E3" s="16"/>
      <c r="F3" s="15"/>
      <c r="M3" s="25" t="s">
        <v>32</v>
      </c>
      <c r="N3" s="36"/>
    </row>
    <row r="4" spans="1:14" ht="32.25" customHeight="1">
      <c r="M4" s="26">
        <v>1</v>
      </c>
      <c r="N4" s="37" t="s">
        <v>33</v>
      </c>
    </row>
    <row r="5" spans="1:14" ht="77.25" thickBot="1">
      <c r="F5" s="11"/>
      <c r="M5" s="27">
        <v>2</v>
      </c>
      <c r="N5" s="35" t="s">
        <v>34</v>
      </c>
    </row>
    <row r="6" spans="1:14" ht="18" customHeight="1">
      <c r="A6" s="56" t="s">
        <v>35</v>
      </c>
      <c r="B6" s="56"/>
      <c r="C6" s="56"/>
      <c r="D6" s="56"/>
      <c r="E6" s="56"/>
      <c r="F6" s="56"/>
      <c r="G6" s="56"/>
      <c r="H6" s="56"/>
      <c r="I6" s="56"/>
    </row>
    <row r="7" spans="1:14">
      <c r="D7" s="61" t="s">
        <v>62</v>
      </c>
      <c r="E7" s="61"/>
      <c r="F7" s="61"/>
    </row>
    <row r="9" spans="1:14" s="2" customFormat="1" ht="44.25" customHeight="1" thickBot="1">
      <c r="A9" s="23" t="s">
        <v>51</v>
      </c>
      <c r="B9" s="23" t="s">
        <v>57</v>
      </c>
      <c r="C9" s="31" t="s">
        <v>36</v>
      </c>
      <c r="D9" s="23" t="s">
        <v>37</v>
      </c>
      <c r="E9" s="31" t="s">
        <v>20</v>
      </c>
      <c r="F9" s="31" t="s">
        <v>9</v>
      </c>
      <c r="G9" s="31" t="s">
        <v>38</v>
      </c>
      <c r="H9" s="33" t="s">
        <v>56</v>
      </c>
      <c r="I9" s="31" t="s">
        <v>39</v>
      </c>
      <c r="J9" s="32" t="s">
        <v>58</v>
      </c>
      <c r="K9" s="31" t="s">
        <v>40</v>
      </c>
      <c r="L9" s="17" t="s">
        <v>41</v>
      </c>
      <c r="M9" s="17" t="s">
        <v>42</v>
      </c>
    </row>
    <row r="10" spans="1:14" s="2" customFormat="1" ht="16.149999999999999" customHeight="1">
      <c r="A10" s="46">
        <v>29</v>
      </c>
      <c r="B10" s="49" t="s">
        <v>65</v>
      </c>
      <c r="C10" s="50">
        <v>44757</v>
      </c>
      <c r="D10" s="49" t="s">
        <v>68</v>
      </c>
      <c r="E10" s="49" t="s">
        <v>23</v>
      </c>
      <c r="F10" s="49" t="s">
        <v>13</v>
      </c>
      <c r="G10" s="50">
        <v>44774</v>
      </c>
      <c r="H10" s="50" t="s">
        <v>69</v>
      </c>
      <c r="I10" s="49">
        <v>0</v>
      </c>
      <c r="J10" s="49" t="s">
        <v>49</v>
      </c>
      <c r="K10" s="49">
        <v>0</v>
      </c>
      <c r="L10" s="40">
        <f>IF(Formato!$C10&lt;&gt;"",MONTH(C10),"")</f>
        <v>7</v>
      </c>
      <c r="M10" s="41">
        <f>IF(Formato!$G10&lt;&gt;"",MONTH(G10),"")</f>
        <v>8</v>
      </c>
    </row>
    <row r="11" spans="1:14" ht="18.75">
      <c r="A11" s="46">
        <v>30</v>
      </c>
      <c r="B11" s="49" t="s">
        <v>63</v>
      </c>
      <c r="C11" s="50">
        <v>44754</v>
      </c>
      <c r="D11" s="49" t="s">
        <v>64</v>
      </c>
      <c r="E11" s="49" t="s">
        <v>23</v>
      </c>
      <c r="F11" s="49" t="s">
        <v>13</v>
      </c>
      <c r="G11" s="50">
        <v>44774</v>
      </c>
      <c r="H11" s="50" t="s">
        <v>69</v>
      </c>
      <c r="I11" s="49">
        <v>0</v>
      </c>
      <c r="J11" s="49" t="s">
        <v>49</v>
      </c>
      <c r="K11" s="49">
        <v>0</v>
      </c>
      <c r="L11" s="5">
        <f>IF(Formato!$C11&lt;&gt;"",MONTH(C11),"")</f>
        <v>7</v>
      </c>
      <c r="M11" s="6">
        <f>IF(Formato!$G11&lt;&gt;"",MONTH(G11),"")</f>
        <v>8</v>
      </c>
    </row>
    <row r="12" spans="1:14" s="43" customFormat="1" ht="18.75">
      <c r="A12" s="46">
        <v>31</v>
      </c>
      <c r="B12" s="49" t="s">
        <v>66</v>
      </c>
      <c r="C12" s="50">
        <v>44769</v>
      </c>
      <c r="D12" s="49" t="s">
        <v>67</v>
      </c>
      <c r="E12" s="49" t="s">
        <v>22</v>
      </c>
      <c r="F12" s="49" t="s">
        <v>59</v>
      </c>
      <c r="G12" s="51">
        <v>44788</v>
      </c>
      <c r="H12" s="49" t="s">
        <v>22</v>
      </c>
      <c r="I12" s="49">
        <v>0</v>
      </c>
      <c r="J12" s="49" t="s">
        <v>49</v>
      </c>
      <c r="K12" s="49">
        <v>0</v>
      </c>
      <c r="L12" s="5">
        <f>IF(Formato!$C12&lt;&gt;"",MONTH(C12),"")</f>
        <v>7</v>
      </c>
      <c r="M12" s="6">
        <f>IF(Formato!$G12&lt;&gt;"",MONTH(G12),"")</f>
        <v>8</v>
      </c>
    </row>
    <row r="13" spans="1:14" ht="18.75">
      <c r="A13" s="44"/>
      <c r="B13" s="44"/>
      <c r="C13" s="45"/>
      <c r="D13" s="44"/>
      <c r="E13" s="44"/>
      <c r="F13" s="44"/>
      <c r="G13" s="45"/>
      <c r="H13" s="47"/>
      <c r="I13" s="44"/>
      <c r="J13" s="44"/>
      <c r="K13" s="44"/>
      <c r="L13" s="5"/>
      <c r="M13" s="6"/>
    </row>
    <row r="14" spans="1:14" ht="15">
      <c r="A14" s="28"/>
      <c r="B14" s="28"/>
      <c r="C14" s="29"/>
      <c r="D14" s="30"/>
      <c r="E14" s="28"/>
      <c r="F14" s="42"/>
      <c r="G14" s="29"/>
      <c r="H14" s="48"/>
      <c r="I14" s="30"/>
      <c r="J14" s="30"/>
      <c r="K14" s="30"/>
      <c r="L14" s="5"/>
      <c r="M14" s="6"/>
    </row>
    <row r="15" spans="1:14" ht="15">
      <c r="A15" s="28"/>
      <c r="B15" s="28"/>
      <c r="C15" s="29"/>
      <c r="D15" s="30"/>
      <c r="E15" s="28"/>
      <c r="F15" s="42"/>
      <c r="G15" s="29"/>
      <c r="H15" s="48"/>
      <c r="I15" s="30"/>
      <c r="J15" s="30"/>
      <c r="K15" s="30"/>
      <c r="L15" s="5"/>
      <c r="M15" s="6"/>
    </row>
    <row r="16" spans="1:14" ht="15">
      <c r="A16" s="28"/>
      <c r="B16" s="28"/>
      <c r="C16" s="29"/>
      <c r="D16" s="30"/>
      <c r="E16" s="28"/>
      <c r="F16" s="42"/>
      <c r="G16" s="29"/>
      <c r="H16" s="48"/>
      <c r="I16" s="30"/>
      <c r="J16" s="30"/>
      <c r="K16" s="30"/>
      <c r="L16" s="5"/>
      <c r="M16" s="6"/>
    </row>
    <row r="17" spans="1:13" ht="15">
      <c r="A17" s="28"/>
      <c r="B17" s="28"/>
      <c r="C17" s="29"/>
      <c r="D17" s="30"/>
      <c r="E17" s="28"/>
      <c r="F17" s="30"/>
      <c r="G17" s="29"/>
      <c r="H17" s="48"/>
      <c r="I17" s="30"/>
      <c r="J17" s="30"/>
      <c r="K17" s="30"/>
      <c r="L17" s="5"/>
      <c r="M17" s="6"/>
    </row>
    <row r="18" spans="1:13" ht="15">
      <c r="A18" s="28"/>
      <c r="B18" s="28"/>
      <c r="C18" s="29"/>
      <c r="D18" s="30"/>
      <c r="E18" s="28"/>
      <c r="F18" s="30"/>
      <c r="G18" s="29"/>
      <c r="H18" s="29"/>
      <c r="I18" s="30"/>
      <c r="J18" s="30"/>
      <c r="K18" s="30"/>
      <c r="L18" s="5" t="str">
        <f>IF(Formato!$C18&lt;&gt;"",MONTH(C18),"")</f>
        <v/>
      </c>
      <c r="M18" s="6" t="str">
        <f>IF(Formato!$G18&lt;&gt;"",MONTH(G18),"")</f>
        <v/>
      </c>
    </row>
    <row r="19" spans="1:13" ht="15">
      <c r="A19" s="28"/>
      <c r="B19" s="28"/>
      <c r="C19" s="29"/>
      <c r="D19" s="30"/>
      <c r="E19" s="28"/>
      <c r="F19" s="30"/>
      <c r="G19" s="29"/>
      <c r="H19" s="29"/>
      <c r="I19" s="30"/>
      <c r="J19" s="30"/>
      <c r="K19" s="30"/>
      <c r="L19" s="5" t="str">
        <f>IF(Formato!$C19&lt;&gt;"",MONTH(C19),"")</f>
        <v/>
      </c>
      <c r="M19" s="6" t="str">
        <f>IF(Formato!$G19&lt;&gt;"",MONTH(G19),"")</f>
        <v/>
      </c>
    </row>
    <row r="20" spans="1:13" ht="15">
      <c r="A20" s="28"/>
      <c r="B20" s="28"/>
      <c r="C20" s="29"/>
      <c r="D20" s="30"/>
      <c r="E20" s="28"/>
      <c r="F20" s="30"/>
      <c r="G20" s="29"/>
      <c r="H20" s="29"/>
      <c r="I20" s="30"/>
      <c r="J20" s="30"/>
      <c r="K20" s="30"/>
      <c r="L20" s="5" t="str">
        <f>IF(Formato!$C20&lt;&gt;"",MONTH(C20),"")</f>
        <v/>
      </c>
      <c r="M20" s="6" t="str">
        <f>IF(Formato!$G20&lt;&gt;"",MONTH(G20),"")</f>
        <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18" t="str">
        <f>IF(Formato!$C39&lt;&gt;"",MONTH(C39),"")</f>
        <v/>
      </c>
      <c r="M39" s="19" t="str">
        <f>IF(Formato!$G39&lt;&gt;"",MONTH(G39),"")</f>
        <v/>
      </c>
    </row>
    <row r="41" spans="1:14">
      <c r="B41" s="1"/>
      <c r="C41" s="1"/>
      <c r="D41" s="1"/>
      <c r="E41" s="1"/>
    </row>
    <row r="42" spans="1:14">
      <c r="M42" s="20" t="s">
        <v>43</v>
      </c>
    </row>
    <row r="43" spans="1:14" ht="39.75" customHeight="1">
      <c r="M43" s="55" t="s">
        <v>44</v>
      </c>
      <c r="N43" s="55"/>
    </row>
  </sheetData>
  <sheetProtection selectLockedCells="1"/>
  <mergeCells count="6">
    <mergeCell ref="M43:N43"/>
    <mergeCell ref="A6:I6"/>
    <mergeCell ref="C1:D1"/>
    <mergeCell ref="I1:L1"/>
    <mergeCell ref="I2:L2"/>
    <mergeCell ref="D7:F7"/>
  </mergeCells>
  <phoneticPr fontId="3" type="noConversion"/>
  <dataValidations xWindow="197" yWindow="253"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9 H1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9">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pc_josefina</cp:lastModifiedBy>
  <cp:revision/>
  <dcterms:created xsi:type="dcterms:W3CDTF">2017-10-19T22:18:57Z</dcterms:created>
  <dcterms:modified xsi:type="dcterms:W3CDTF">2022-08-02T16:01:41Z</dcterms:modified>
</cp:coreProperties>
</file>