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2\TRANSPARENCIA\84\TRANSPARENCIA\XVIII\mayo\correcto }\"/>
    </mc:Choice>
  </mc:AlternateContent>
  <bookViews>
    <workbookView xWindow="0" yWindow="0" windowWidth="23040" windowHeight="94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M10" i="1"/>
  <c r="B2" i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L11" i="1"/>
  <c r="H1" i="1" s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<sst xmlns="http://schemas.openxmlformats.org/spreadsheetml/2006/main" count="114" uniqueCount="75">
  <si>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</si>
  <si>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</si>
  <si>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</si>
  <si>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</si>
  <si>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</si>
  <si>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</si>
  <si>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</si>
  <si>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</si>
  <si>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</si>
  <si>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</si>
  <si>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</si>
  <si>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</si>
  <si>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</si>
  <si>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</si>
  <si>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</si>
  <si>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</si>
  <si>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</si>
  <si>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</si>
  <si>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</si>
  <si>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</si>
  <si>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</si>
  <si>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</si>
  <si>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</si>
  <si>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</si>
  <si>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</si>
  <si>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</si>
  <si>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</si>
  <si>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</si>
  <si>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</si>
  <si>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</si>
  <si>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</si>
  <si>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</si>
  <si>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</si>
  <si>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</si>
  <si>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</si>
  <si>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</si>
  <si>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</si>
  <si>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</si>
  <si>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</si>
  <si>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</si>
  <si>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</si>
  <si>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</si>
  <si>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</si>
  <si>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</si>
  <si>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</si>
  <si>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</si>
  <si>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</si>
  <si>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</si>
  <si>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</si>
  <si>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</si>
  <si>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</si>
  <si>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</si>
  <si>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</si>
  <si>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</si>
  <si>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</si>
  <si>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</si>
  <si>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</si>
  <si>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</si>
  <si>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</si>
  <si>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</si>
  <si>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</si>
  <si>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</si>
  <si>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</si>
  <si>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Dato Confidencial </t>
  </si>
  <si>
    <t xml:space="preserve">Copias de todos los Contratos celebrados con la empresa Scala </t>
  </si>
  <si>
    <t xml:space="preserve">Copia Digital de los Contratos de Servicios Profesionales por Honorarios contratados en el mes de mayo </t>
  </si>
  <si>
    <t xml:space="preserve">Copia en formatro digital del ultimo pago de predial de todos los inmuebles del sugeto obligado y/o documento que acredite el pago de renta de todos los inmuebles </t>
  </si>
  <si>
    <t xml:space="preserve">Version Publica de las denuncias interpuestas por esta dependencia ante la fiscalia general del estado en torno al caso de la obra publica conocida como Red Metro. </t>
  </si>
  <si>
    <t xml:space="preserve">Version Publica, copia digital de los dictamenes de obra relacionados con la constancia de 2 corredores de transporte masivo en la zona metropolitana </t>
  </si>
  <si>
    <t xml:space="preserve">¿Cuál es el proceso para solicitar la reparacion de vialidad? ¿Cómo se determina si las solicitudes de reparacion de vialidad se atiende o no? ¿Cómo denuncia el daño ocacionado a una vialidad por el transito de vehiculos pesados de carga de materiales </t>
  </si>
  <si>
    <t>Todos los contratos y/o convenios celebrados con la empresa Coedesa del 2010 al 2022</t>
  </si>
  <si>
    <t xml:space="preserve">Fotocopía de titulo Concesión   y/o Contrato de Concesión derivado de la licitación Pública 8 G. E. -S.L.P.-J.E.C.-S.C.C.- L.P. N.-001-8  el cual se ototorgó a la empresa concesionaria de ifraestructura de San Luis Potosí S.A. de C.V. La concesión para la explotación, conservación y mantenimiento de la Super Carretera Central de San Luis Potosí. 2.- Convenio Modificatorio del Título de Concesión anteriormente descrito, la modificación al Titulo de Conseción fué autootizado mediante iniciativa de Decreto de fecha 07 de agosto de 2018 </t>
  </si>
  <si>
    <t xml:space="preserve">Entrega informacion via PNT </t>
  </si>
  <si>
    <t xml:space="preserve">Prorroga/Ampliacion del Plazo </t>
  </si>
  <si>
    <t xml:space="preserve">Registro de Solicitud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</si>
</sst>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1"/>
      <name val="Calibri"/>
      <family val="2"/>
    </font>
    <font>
      <sz val="12"/>
      <name val="Arial"/>
    </font>
    <font>
      <sz val="12"/>
      <color rgb="FF212529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ECECEC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rgb="FFDDDDDD"/>
      </left>
      <right/>
      <top style="medium">
        <color rgb="FFDEE2E6"/>
      </top>
      <bottom style="medium">
        <color rgb="FFDDDDDD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Font="1" applyAlignment="1">
      <alignment vertical="center"/>
    </xf>
    <xf numFmtId="0" fontId="19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 vertical="center" wrapText="1"/>
    </xf>
    <xf numFmtId="14" fontId="19" fillId="6" borderId="0" xfId="0" applyNumberFormat="1" applyFont="1" applyFill="1" applyAlignment="1">
      <alignment horizontal="center"/>
    </xf>
    <xf numFmtId="0" fontId="7" fillId="3" borderId="2" xfId="0" applyNumberFormat="1" applyFont="1" applyFill="1" applyBorder="1" applyAlignment="1">
      <alignment horizontal="center"/>
    </xf>
    <xf numFmtId="0" fontId="7" fillId="3" borderId="2" xfId="0" applyNumberFormat="1" applyFont="1" applyFill="1" applyBorder="1" applyAlignment="1">
      <alignment horizontal="center" vertical="center"/>
    </xf>
    <xf numFmtId="0" fontId="19" fillId="6" borderId="0" xfId="0" applyFont="1" applyFill="1" applyAlignment="1">
      <alignment horizontal="left" vertic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vertical="top"/>
    </xf>
    <xf numFmtId="0" fontId="20" fillId="8" borderId="14" xfId="0" applyFont="1" applyFill="1" applyBorder="1" applyAlignment="1">
      <alignment vertical="top"/>
    </xf>
    <xf numFmtId="14" fontId="7" fillId="6" borderId="0" xfId="0" applyNumberFormat="1" applyFont="1" applyFill="1" applyAlignment="1">
      <alignment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3" t="s">
        <v>2</v>
      </c>
      <c r="D1" s="53"/>
      <c r="E1" s="53"/>
    </row>
    <row r="2" spans="1:5" ht="85.5" customHeight="1" x14ac:dyDescent="0.25">
      <c r="A2" s="14">
        <v>34</v>
      </c>
      <c r="B2" s="14" t="s">
        <v>3</v>
      </c>
      <c r="C2" s="52" t="s">
        <v>4</v>
      </c>
      <c r="D2" s="52"/>
      <c r="E2" s="52"/>
    </row>
    <row r="3" spans="1:5" ht="64.5" customHeight="1" x14ac:dyDescent="0.25">
      <c r="A3" s="14">
        <v>54</v>
      </c>
      <c r="B3" s="14" t="s">
        <v>5</v>
      </c>
      <c r="C3" s="52" t="s">
        <v>6</v>
      </c>
      <c r="D3" s="52"/>
      <c r="E3" s="52"/>
    </row>
    <row r="4" spans="1:5" ht="69" customHeight="1" x14ac:dyDescent="0.25">
      <c r="A4" s="14">
        <v>54</v>
      </c>
      <c r="B4" s="14" t="s">
        <v>7</v>
      </c>
      <c r="C4" s="52" t="s">
        <v>8</v>
      </c>
      <c r="D4" s="52"/>
      <c r="E4" s="52"/>
    </row>
    <row r="10" spans="1:5" ht="15.6" x14ac:dyDescent="0.25">
      <c r="B10" s="51" t="s">
        <v>46</v>
      </c>
      <c r="C10" s="5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51" t="s">
        <v>45</v>
      </c>
      <c r="C26" s="5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51" t="s">
        <v>47</v>
      </c>
      <c r="C34" s="5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4"/>
  <sheetViews>
    <sheetView showGridLines="0" tabSelected="1" zoomScale="90" zoomScaleNormal="90" workbookViewId="0">
      <selection activeCell="H29" sqref="H29"/>
    </sheetView>
  </sheetViews>
  <sheetFormatPr baseColWidth="10" defaultColWidth="9.109375" defaultRowHeight="13.2" x14ac:dyDescent="0.25"/>
  <cols>
    <col min="1" max="1" width="18.66406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5</v>
      </c>
      <c r="C1" s="56" t="s">
        <v>25</v>
      </c>
      <c r="D1" s="57"/>
      <c r="F1" s="3" t="s">
        <v>26</v>
      </c>
      <c r="G1" s="9" t="s">
        <v>27</v>
      </c>
      <c r="H1" s="8">
        <f>COUNTIF(Formato!$L$10:$L$40,B1)</f>
        <v>8</v>
      </c>
      <c r="I1" s="58" t="s">
        <v>28</v>
      </c>
      <c r="J1" s="59"/>
      <c r="K1" s="59"/>
      <c r="L1" s="59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COUNTIF(Formato!$M$10:$M$40,B1)</f>
        <v>0</v>
      </c>
      <c r="I2" s="58" t="s">
        <v>30</v>
      </c>
      <c r="J2" s="59"/>
      <c r="K2" s="59"/>
      <c r="L2" s="59"/>
    </row>
    <row r="3" spans="1:14" ht="18" thickBot="1" x14ac:dyDescent="0.3">
      <c r="A3" s="3" t="s">
        <v>31</v>
      </c>
      <c r="B3" s="21">
        <v>2022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55" t="s">
        <v>35</v>
      </c>
      <c r="B6" s="55"/>
      <c r="C6" s="55"/>
      <c r="D6" s="55"/>
      <c r="E6" s="55"/>
      <c r="F6" s="55"/>
      <c r="G6" s="55"/>
      <c r="H6" s="55"/>
      <c r="I6" s="55"/>
    </row>
    <row r="7" spans="1:14" x14ac:dyDescent="0.25">
      <c r="D7" s="60" t="s">
        <v>62</v>
      </c>
      <c r="E7" s="60"/>
      <c r="F7" s="60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s="2" customFormat="1" ht="16.2" customHeight="1" x14ac:dyDescent="0.25">
      <c r="A10" s="41">
        <v>20</v>
      </c>
      <c r="B10" s="28" t="s">
        <v>63</v>
      </c>
      <c r="C10" s="43">
        <v>44685</v>
      </c>
      <c r="D10" t="s">
        <v>71</v>
      </c>
      <c r="E10" s="41" t="s">
        <v>22</v>
      </c>
      <c r="F10" s="46" t="s">
        <v>61</v>
      </c>
      <c r="G10" s="43">
        <v>44715</v>
      </c>
      <c r="H10" s="50" t="s">
        <v>73</v>
      </c>
      <c r="I10" s="42"/>
      <c r="J10" s="42"/>
      <c r="K10" s="42"/>
      <c r="L10" s="44">
        <f>IF(Formato!$C10&lt;&gt;"",MONTH(C10),"")</f>
        <v>5</v>
      </c>
      <c r="M10" s="45">
        <f>IF(Formato!$G10&lt;&gt;"",MONTH(G10),"")</f>
        <v>6</v>
      </c>
    </row>
    <row r="11" spans="1:14" ht="15" x14ac:dyDescent="0.25">
      <c r="A11" s="28">
        <v>21</v>
      </c>
      <c r="B11" s="28" t="s">
        <v>63</v>
      </c>
      <c r="C11" s="29">
        <v>44690</v>
      </c>
      <c r="D11" s="40" t="s">
        <v>70</v>
      </c>
      <c r="E11" s="28" t="s">
        <v>22</v>
      </c>
      <c r="F11" s="47" t="s">
        <v>61</v>
      </c>
      <c r="G11" s="29">
        <v>44720</v>
      </c>
      <c r="H11" s="48" t="s">
        <v>73</v>
      </c>
      <c r="I11" s="30">
        <v>0</v>
      </c>
      <c r="J11" s="30" t="s">
        <v>49</v>
      </c>
      <c r="K11" s="30">
        <v>0</v>
      </c>
      <c r="L11" s="5">
        <f>IF(Formato!$C11&lt;&gt;"",MONTH(C11),"")</f>
        <v>5</v>
      </c>
      <c r="M11" s="6">
        <f>IF(Formato!$G11&lt;&gt;"",MONTH(G11),"")</f>
        <v>6</v>
      </c>
    </row>
    <row r="12" spans="1:14" ht="15" x14ac:dyDescent="0.25">
      <c r="A12" s="28">
        <v>22</v>
      </c>
      <c r="B12" s="28" t="s">
        <v>63</v>
      </c>
      <c r="C12" s="29">
        <v>44693</v>
      </c>
      <c r="D12" s="30" t="s">
        <v>64</v>
      </c>
      <c r="E12" s="28" t="s">
        <v>22</v>
      </c>
      <c r="F12" s="47" t="s">
        <v>61</v>
      </c>
      <c r="G12" s="29">
        <v>44721</v>
      </c>
      <c r="H12" s="48" t="s">
        <v>73</v>
      </c>
      <c r="I12" s="30">
        <v>0</v>
      </c>
      <c r="J12" s="30" t="s">
        <v>49</v>
      </c>
      <c r="K12" s="30">
        <v>0</v>
      </c>
      <c r="L12" s="5">
        <f>IF(Formato!$C12&lt;&gt;"",MONTH(C12),"")</f>
        <v>5</v>
      </c>
      <c r="M12" s="6">
        <f>IF(Formato!$G12&lt;&gt;"",MONTH(G12),"")</f>
        <v>6</v>
      </c>
    </row>
    <row r="13" spans="1:14" ht="15.6" thickBot="1" x14ac:dyDescent="0.3">
      <c r="A13" s="28">
        <v>23</v>
      </c>
      <c r="B13" s="28" t="s">
        <v>63</v>
      </c>
      <c r="C13" s="29">
        <v>44700</v>
      </c>
      <c r="D13" s="30" t="s">
        <v>65</v>
      </c>
      <c r="E13" s="28" t="s">
        <v>22</v>
      </c>
      <c r="F13" s="47" t="s">
        <v>59</v>
      </c>
      <c r="G13" s="29">
        <v>44715</v>
      </c>
      <c r="H13" s="48" t="s">
        <v>74</v>
      </c>
      <c r="I13" s="30">
        <v>0</v>
      </c>
      <c r="J13" s="30" t="s">
        <v>49</v>
      </c>
      <c r="K13" s="30">
        <v>0</v>
      </c>
      <c r="L13" s="5">
        <f>IF(Formato!$C13&lt;&gt;"",MONTH(C13),"")</f>
        <v>5</v>
      </c>
      <c r="M13" s="6">
        <f>IF(Formato!$G13&lt;&gt;"",MONTH(G13),"")</f>
        <v>6</v>
      </c>
    </row>
    <row r="14" spans="1:14" ht="15.6" thickBot="1" x14ac:dyDescent="0.3">
      <c r="A14" s="28">
        <v>24</v>
      </c>
      <c r="B14" s="28" t="s">
        <v>63</v>
      </c>
      <c r="C14" s="29">
        <v>44700</v>
      </c>
      <c r="D14" s="30" t="s">
        <v>66</v>
      </c>
      <c r="E14" s="28" t="s">
        <v>23</v>
      </c>
      <c r="F14" s="47" t="s">
        <v>59</v>
      </c>
      <c r="G14" s="29">
        <v>44715</v>
      </c>
      <c r="H14" s="49" t="s">
        <v>72</v>
      </c>
      <c r="I14" s="30">
        <v>0</v>
      </c>
      <c r="J14" s="30" t="s">
        <v>49</v>
      </c>
      <c r="K14" s="30">
        <v>0</v>
      </c>
      <c r="L14" s="5">
        <f>IF(Formato!$C14&lt;&gt;"",MONTH(C14),"")</f>
        <v>5</v>
      </c>
      <c r="M14" s="6">
        <f>IF(Formato!$G14&lt;&gt;"",MONTH(G14),"")</f>
        <v>6</v>
      </c>
    </row>
    <row r="15" spans="1:14" ht="15" x14ac:dyDescent="0.25">
      <c r="A15" s="28">
        <v>25</v>
      </c>
      <c r="B15" s="28" t="s">
        <v>63</v>
      </c>
      <c r="C15" s="29">
        <v>44706</v>
      </c>
      <c r="D15" s="30" t="s">
        <v>67</v>
      </c>
      <c r="E15" s="28" t="s">
        <v>22</v>
      </c>
      <c r="F15" s="47" t="s">
        <v>59</v>
      </c>
      <c r="G15" s="29">
        <v>44721</v>
      </c>
      <c r="H15" s="48" t="s">
        <v>74</v>
      </c>
      <c r="I15" s="30">
        <v>0</v>
      </c>
      <c r="J15" s="30" t="s">
        <v>49</v>
      </c>
      <c r="K15" s="30">
        <v>0</v>
      </c>
      <c r="L15" s="5">
        <f>IF(Formato!$C15&lt;&gt;"",MONTH(C15),"")</f>
        <v>5</v>
      </c>
      <c r="M15" s="6">
        <f>IF(Formato!$G15&lt;&gt;"",MONTH(G15),"")</f>
        <v>6</v>
      </c>
    </row>
    <row r="16" spans="1:14" ht="15" x14ac:dyDescent="0.25">
      <c r="A16" s="28">
        <v>26</v>
      </c>
      <c r="B16" s="28" t="s">
        <v>63</v>
      </c>
      <c r="C16" s="29">
        <v>44706</v>
      </c>
      <c r="D16" s="30" t="s">
        <v>68</v>
      </c>
      <c r="E16" s="28" t="s">
        <v>22</v>
      </c>
      <c r="F16" s="47" t="s">
        <v>59</v>
      </c>
      <c r="G16" s="29">
        <v>44721</v>
      </c>
      <c r="H16" s="48" t="s">
        <v>74</v>
      </c>
      <c r="I16" s="30">
        <v>0</v>
      </c>
      <c r="J16" s="30" t="s">
        <v>49</v>
      </c>
      <c r="K16" s="30">
        <v>0</v>
      </c>
      <c r="L16" s="5">
        <f>IF(Formato!$C16&lt;&gt;"",MONTH(C16),"")</f>
        <v>5</v>
      </c>
      <c r="M16" s="6">
        <f>IF(Formato!$G16&lt;&gt;"",MONTH(G16),"")</f>
        <v>6</v>
      </c>
    </row>
    <row r="17" spans="1:13" ht="15" x14ac:dyDescent="0.25">
      <c r="A17" s="28">
        <v>27</v>
      </c>
      <c r="B17" s="28" t="s">
        <v>63</v>
      </c>
      <c r="C17" s="29">
        <v>44706</v>
      </c>
      <c r="D17" s="30" t="s">
        <v>69</v>
      </c>
      <c r="E17" s="28" t="s">
        <v>22</v>
      </c>
      <c r="F17" s="47" t="s">
        <v>59</v>
      </c>
      <c r="G17" s="29">
        <v>44721</v>
      </c>
      <c r="H17" s="48" t="s">
        <v>74</v>
      </c>
      <c r="I17" s="30">
        <v>0</v>
      </c>
      <c r="J17" s="30" t="s">
        <v>49</v>
      </c>
      <c r="K17" s="30">
        <v>0</v>
      </c>
      <c r="L17" s="5">
        <f>IF(Formato!$C17&lt;&gt;"",MONTH(C17),"")</f>
        <v>5</v>
      </c>
      <c r="M17" s="6">
        <f>IF(Formato!$G17&lt;&gt;"",MONTH(G17),"")</f>
        <v>6</v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18" t="str">
        <f>IF(Formato!$C40&lt;&gt;"",MONTH(C40),"")</f>
        <v/>
      </c>
      <c r="M40" s="19" t="str">
        <f>IF(Formato!$G40&lt;&gt;"",MONTH(G40),"")</f>
        <v/>
      </c>
    </row>
    <row r="42" spans="1:14" x14ac:dyDescent="0.25">
      <c r="B42" s="1"/>
      <c r="C42" s="1"/>
      <c r="D42" s="1"/>
      <c r="E42" s="1"/>
    </row>
    <row r="43" spans="1:14" x14ac:dyDescent="0.25">
      <c r="M43" s="20" t="s">
        <v>43</v>
      </c>
    </row>
    <row r="44" spans="1:14" ht="39.75" customHeight="1" x14ac:dyDescent="0.25">
      <c r="M44" s="54" t="s">
        <v>44</v>
      </c>
      <c r="N44" s="54"/>
    </row>
  </sheetData>
  <sheetProtection selectLockedCells="1"/>
  <mergeCells count="6">
    <mergeCell ref="M44:N44"/>
    <mergeCell ref="A6:I6"/>
    <mergeCell ref="C1:D1"/>
    <mergeCell ref="I1:L1"/>
    <mergeCell ref="I2:L2"/>
    <mergeCell ref="D7:F7"/>
  </mergeCells>
  <phoneticPr fontId="3" type="noConversion"/>
  <dataValidations xWindow="197" yWindow="25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Liliana</cp:lastModifiedBy>
  <cp:revision/>
  <dcterms:created xsi:type="dcterms:W3CDTF">2017-10-19T22:18:57Z</dcterms:created>
  <dcterms:modified xsi:type="dcterms:W3CDTF">2022-06-02T18:02:11Z</dcterms:modified>
</cp:coreProperties>
</file>