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drawings/drawing4.xml" ContentType="application/vnd.openxmlformats-officedocument.drawing+xml"/>
  <Override PartName="/xl/charts/chart4.xml" ContentType="application/vnd.openxmlformats-officedocument.drawingml.chart+xml"/>
  <Override PartName="/xl/drawings/drawing5.xml" ContentType="application/vnd.openxmlformats-officedocument.drawing+xml"/>
  <Override PartName="/xl/charts/chart5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CER\Documents\DELEGACION BOCAS\GRUPOS DE TRABAJO DMB\TRANSPARENCIA\2021\FORMATOS\DICIEMBRE\"/>
    </mc:Choice>
  </mc:AlternateContent>
  <xr:revisionPtr revIDLastSave="0" documentId="8_{CEA27367-6DB3-4703-8495-E9AB94BB7628}" xr6:coauthVersionLast="36" xr6:coauthVersionMax="36" xr10:uidLastSave="{00000000-0000-0000-0000-000000000000}"/>
  <bookViews>
    <workbookView xWindow="-120" yWindow="-120" windowWidth="20730" windowHeight="11160" xr2:uid="{00000000-000D-0000-FFFF-FFFF00000000}"/>
  </bookViews>
  <sheets>
    <sheet name="2021" sheetId="5" r:id="rId1"/>
    <sheet name="2022" sheetId="2" r:id="rId2"/>
    <sheet name="2023" sheetId="1" r:id="rId3"/>
    <sheet name="2024" sheetId="3" r:id="rId4"/>
    <sheet name="2021-2024" sheetId="4" r:id="rId5"/>
  </sheets>
  <definedNames>
    <definedName name="_xlnm.Print_Area" localSheetId="1">'2022'!$A$1:$Q$28</definedName>
    <definedName name="_xlnm.Print_Area" localSheetId="2">'2023'!$A$1:$Q$27</definedName>
  </definedName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5" i="5" l="1"/>
  <c r="R4" i="5"/>
  <c r="R3" i="5"/>
  <c r="F4" i="4" l="1"/>
  <c r="D5" i="2"/>
  <c r="D4" i="2"/>
  <c r="D3" i="2"/>
  <c r="R3" i="3" l="1"/>
  <c r="R5" i="3"/>
  <c r="R4" i="3"/>
  <c r="R4" i="1"/>
  <c r="D4" i="3" s="1"/>
  <c r="C5" i="4"/>
  <c r="B5" i="4"/>
  <c r="A5" i="4"/>
  <c r="C4" i="4"/>
  <c r="B4" i="4"/>
  <c r="A4" i="4"/>
  <c r="C3" i="4"/>
  <c r="B3" i="4"/>
  <c r="A3" i="4"/>
  <c r="C5" i="3"/>
  <c r="B5" i="3"/>
  <c r="A5" i="3"/>
  <c r="C4" i="3"/>
  <c r="B4" i="3"/>
  <c r="A4" i="3"/>
  <c r="C3" i="3"/>
  <c r="B3" i="3"/>
  <c r="A3" i="3"/>
  <c r="C5" i="1"/>
  <c r="B5" i="1"/>
  <c r="A5" i="1"/>
  <c r="C4" i="1"/>
  <c r="B4" i="1"/>
  <c r="A4" i="1"/>
  <c r="C3" i="1"/>
  <c r="B3" i="1"/>
  <c r="A3" i="1"/>
  <c r="C5" i="2"/>
  <c r="B5" i="2"/>
  <c r="A5" i="2"/>
  <c r="C4" i="2"/>
  <c r="B4" i="2"/>
  <c r="A4" i="2"/>
  <c r="C3" i="2"/>
  <c r="B3" i="2"/>
  <c r="A3" i="2"/>
  <c r="R5" i="1" l="1"/>
  <c r="D5" i="3" s="1"/>
  <c r="R3" i="1"/>
  <c r="D3" i="3" s="1"/>
  <c r="E5" i="4"/>
  <c r="E4" i="4"/>
  <c r="E3" i="4"/>
  <c r="J4" i="4" l="1"/>
  <c r="O3" i="4"/>
  <c r="H3" i="4"/>
  <c r="I3" i="4"/>
  <c r="J3" i="4"/>
  <c r="K3" i="4"/>
  <c r="N3" i="4"/>
  <c r="P3" i="4"/>
  <c r="Q3" i="4"/>
  <c r="H4" i="4"/>
  <c r="I4" i="4"/>
  <c r="K4" i="4"/>
  <c r="L4" i="4"/>
  <c r="M4" i="4"/>
  <c r="N4" i="4"/>
  <c r="O4" i="4"/>
  <c r="P4" i="4"/>
  <c r="Q4" i="4"/>
  <c r="H5" i="4"/>
  <c r="I5" i="4"/>
  <c r="J5" i="4"/>
  <c r="L5" i="4"/>
  <c r="O5" i="4"/>
  <c r="G3" i="4"/>
  <c r="G4" i="4"/>
  <c r="G5" i="4"/>
  <c r="F5" i="4"/>
  <c r="F3" i="4"/>
  <c r="N5" i="4" l="1"/>
  <c r="Q5" i="4"/>
  <c r="P5" i="4"/>
  <c r="K5" i="4"/>
  <c r="M5" i="4"/>
  <c r="R5" i="2"/>
  <c r="D5" i="1" s="1"/>
  <c r="D5" i="4" s="1"/>
  <c r="R4" i="2"/>
  <c r="D4" i="1" s="1"/>
  <c r="D4" i="4" s="1"/>
  <c r="M3" i="4"/>
  <c r="L3" i="4"/>
  <c r="R3" i="2"/>
  <c r="D3" i="1" s="1"/>
  <c r="D3" i="4" s="1"/>
  <c r="R4" i="4"/>
  <c r="R5" i="4" l="1"/>
  <c r="R3" i="4"/>
</calcChain>
</file>

<file path=xl/sharedStrings.xml><?xml version="1.0" encoding="utf-8"?>
<sst xmlns="http://schemas.openxmlformats.org/spreadsheetml/2006/main" count="106" uniqueCount="48">
  <si>
    <t>Objetivo</t>
  </si>
  <si>
    <t>Indicador</t>
  </si>
  <si>
    <t>Servicio</t>
  </si>
  <si>
    <t>ene</t>
  </si>
  <si>
    <t>feb</t>
  </si>
  <si>
    <t>mar</t>
  </si>
  <si>
    <t>abr</t>
  </si>
  <si>
    <t>may</t>
  </si>
  <si>
    <t>jun</t>
  </si>
  <si>
    <t>jul</t>
  </si>
  <si>
    <t>ago</t>
  </si>
  <si>
    <t>sep</t>
  </si>
  <si>
    <t>oct</t>
  </si>
  <si>
    <t>nov</t>
  </si>
  <si>
    <t>dic</t>
  </si>
  <si>
    <t>∑</t>
  </si>
  <si>
    <t>Apoyar a la población vulnerable a las enfermedades y accidentes, mediante acciones de atención médica inmediata.</t>
  </si>
  <si>
    <t>Servicios prehospitalarios, accidentes y traslados.</t>
  </si>
  <si>
    <t>Prehospitalarios</t>
  </si>
  <si>
    <t>Accidentes</t>
  </si>
  <si>
    <t>Traslados.</t>
  </si>
  <si>
    <t>NOTA: Durante los meses de Octubre y Noviembre no se registró incremento en la reparación de luminarias debido a que desde el mes de Octubre, dio inicio el programa "SAN LUIS SE ILUMINA", consistente en la renovación del Alumbrado Público en diferentes comunidades de la Delegación Municipal.</t>
  </si>
  <si>
    <t>Período 2021</t>
  </si>
  <si>
    <t>Programado 2021</t>
  </si>
  <si>
    <t>ENE</t>
  </si>
  <si>
    <t>FEB</t>
  </si>
  <si>
    <t>MAR</t>
  </si>
  <si>
    <t>ABR</t>
  </si>
  <si>
    <t>MAY</t>
  </si>
  <si>
    <t>JUN</t>
  </si>
  <si>
    <t>JUL</t>
  </si>
  <si>
    <t>AGO</t>
  </si>
  <si>
    <t>SEP</t>
  </si>
  <si>
    <t>OCT</t>
  </si>
  <si>
    <t>NOV</t>
  </si>
  <si>
    <t>DIC</t>
  </si>
  <si>
    <t>TOTAL</t>
  </si>
  <si>
    <t>Línea Base</t>
  </si>
  <si>
    <t>∑=Avance acumulado</t>
  </si>
  <si>
    <t>Período 2022</t>
  </si>
  <si>
    <t>Período 2023</t>
  </si>
  <si>
    <t>Período 2024</t>
  </si>
  <si>
    <t>Programado 2022</t>
  </si>
  <si>
    <t>Programado 2023</t>
  </si>
  <si>
    <t>Programado 2024</t>
  </si>
  <si>
    <t>Suma de Programas</t>
  </si>
  <si>
    <t>PERÍODO 2021 - 2024</t>
  </si>
  <si>
    <t>Las cantidades programadas están estimadas al 01 de octubre al 31 de diciembre del año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</si>
</sst>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rgb="FFFF5757"/>
      <name val="Calibri"/>
      <family val="2"/>
      <scheme val="minor"/>
    </font>
    <font>
      <b/>
      <sz val="11"/>
      <color rgb="FFFF5757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70C0"/>
      <name val="Calibri"/>
      <family val="2"/>
      <scheme val="minor"/>
    </font>
    <font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rgb="FFBFFCAA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49998474074526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3" fillId="0" borderId="0"/>
    <xf numFmtId="9" fontId="3" fillId="0" borderId="0" applyFont="0" applyFill="0" applyBorder="0" applyAlignment="0" applyProtection="0"/>
  </cellStyleXfs>
  <cellXfs count="86">
    <xf numFmtId="0" fontId="0" fillId="0" borderId="0" xfId="0"/>
    <xf numFmtId="0" fontId="0" fillId="0" borderId="1" xfId="0" applyBorder="1" applyAlignment="1">
      <alignment vertical="center" wrapText="1"/>
    </xf>
    <xf numFmtId="3" fontId="4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vertical="center" wrapText="1"/>
    </xf>
    <xf numFmtId="0" fontId="0" fillId="0" borderId="5" xfId="0" applyBorder="1" applyAlignment="1">
      <alignment vertical="center" wrapText="1"/>
    </xf>
    <xf numFmtId="0" fontId="0" fillId="0" borderId="6" xfId="0" applyBorder="1" applyAlignment="1">
      <alignment vertical="center" wrapText="1"/>
    </xf>
    <xf numFmtId="0" fontId="0" fillId="0" borderId="7" xfId="0" applyBorder="1" applyAlignment="1">
      <alignment vertical="center" wrapText="1"/>
    </xf>
    <xf numFmtId="0" fontId="0" fillId="0" borderId="8" xfId="0" applyBorder="1" applyAlignment="1">
      <alignment vertical="center" wrapText="1"/>
    </xf>
    <xf numFmtId="3" fontId="4" fillId="0" borderId="6" xfId="0" applyNumberFormat="1" applyFont="1" applyBorder="1" applyAlignment="1">
      <alignment horizontal="center" vertical="center" wrapText="1"/>
    </xf>
    <xf numFmtId="3" fontId="4" fillId="0" borderId="7" xfId="0" applyNumberFormat="1" applyFont="1" applyBorder="1" applyAlignment="1">
      <alignment horizontal="center" vertical="center" wrapText="1"/>
    </xf>
    <xf numFmtId="3" fontId="0" fillId="0" borderId="8" xfId="0" applyNumberFormat="1" applyBorder="1" applyAlignment="1">
      <alignment horizontal="center" vertical="center"/>
    </xf>
    <xf numFmtId="3" fontId="4" fillId="0" borderId="8" xfId="0" applyNumberFormat="1" applyFont="1" applyBorder="1" applyAlignment="1">
      <alignment horizontal="center" vertical="center" wrapText="1"/>
    </xf>
    <xf numFmtId="3" fontId="4" fillId="2" borderId="2" xfId="1" applyNumberFormat="1" applyFont="1" applyFill="1" applyBorder="1" applyAlignment="1">
      <alignment horizontal="center" vertical="center" wrapText="1"/>
    </xf>
    <xf numFmtId="3" fontId="4" fillId="2" borderId="1" xfId="1" applyNumberFormat="1" applyFont="1" applyFill="1" applyBorder="1" applyAlignment="1">
      <alignment horizontal="center" vertical="center" wrapText="1"/>
    </xf>
    <xf numFmtId="3" fontId="4" fillId="2" borderId="8" xfId="1" applyNumberFormat="1" applyFont="1" applyFill="1" applyBorder="1" applyAlignment="1">
      <alignment horizontal="center" vertical="center" wrapText="1"/>
    </xf>
    <xf numFmtId="3" fontId="4" fillId="3" borderId="13" xfId="0" applyNumberFormat="1" applyFont="1" applyFill="1" applyBorder="1" applyAlignment="1">
      <alignment horizontal="center" vertical="center" wrapText="1"/>
    </xf>
    <xf numFmtId="3" fontId="4" fillId="3" borderId="14" xfId="0" applyNumberFormat="1" applyFont="1" applyFill="1" applyBorder="1" applyAlignment="1">
      <alignment horizontal="center" vertical="center" wrapText="1"/>
    </xf>
    <xf numFmtId="3" fontId="4" fillId="3" borderId="15" xfId="0" applyNumberFormat="1" applyFont="1" applyFill="1" applyBorder="1" applyAlignment="1">
      <alignment horizontal="center" vertical="center" wrapText="1"/>
    </xf>
    <xf numFmtId="3" fontId="0" fillId="0" borderId="1" xfId="0" applyNumberFormat="1" applyBorder="1" applyAlignment="1">
      <alignment horizontal="center" vertical="center"/>
    </xf>
    <xf numFmtId="3" fontId="4" fillId="4" borderId="16" xfId="0" applyNumberFormat="1" applyFont="1" applyFill="1" applyBorder="1" applyAlignment="1">
      <alignment horizontal="center" vertical="center" wrapText="1"/>
    </xf>
    <xf numFmtId="3" fontId="4" fillId="4" borderId="17" xfId="0" applyNumberFormat="1" applyFont="1" applyFill="1" applyBorder="1" applyAlignment="1">
      <alignment horizontal="center" vertical="center" wrapText="1"/>
    </xf>
    <xf numFmtId="3" fontId="4" fillId="3" borderId="18" xfId="0" applyNumberFormat="1" applyFont="1" applyFill="1" applyBorder="1" applyAlignment="1">
      <alignment horizontal="center" vertical="center" wrapText="1"/>
    </xf>
    <xf numFmtId="3" fontId="4" fillId="3" borderId="19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3" fontId="4" fillId="0" borderId="5" xfId="0" applyNumberFormat="1" applyFont="1" applyBorder="1" applyAlignment="1">
      <alignment horizontal="center" vertical="center" wrapText="1"/>
    </xf>
    <xf numFmtId="3" fontId="4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NumberFormat="1" applyAlignment="1">
      <alignment vertical="center"/>
    </xf>
    <xf numFmtId="3" fontId="0" fillId="0" borderId="2" xfId="0" applyNumberFormat="1" applyBorder="1" applyAlignment="1">
      <alignment horizontal="center" vertical="center"/>
    </xf>
    <xf numFmtId="0" fontId="7" fillId="0" borderId="20" xfId="0" applyFont="1" applyBorder="1" applyAlignment="1">
      <alignment horizontal="center" vertical="center" wrapText="1"/>
    </xf>
    <xf numFmtId="3" fontId="4" fillId="3" borderId="22" xfId="0" applyNumberFormat="1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3" fontId="4" fillId="0" borderId="2" xfId="0" applyNumberFormat="1" applyFont="1" applyBorder="1" applyAlignment="1">
      <alignment horizontal="center" vertical="center"/>
    </xf>
    <xf numFmtId="3" fontId="4" fillId="4" borderId="21" xfId="0" applyNumberFormat="1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3" fontId="4" fillId="0" borderId="8" xfId="0" applyNumberFormat="1" applyFont="1" applyBorder="1" applyAlignment="1">
      <alignment horizontal="center" vertical="center"/>
    </xf>
    <xf numFmtId="1" fontId="4" fillId="0" borderId="8" xfId="0" applyNumberFormat="1" applyFont="1" applyBorder="1" applyAlignment="1">
      <alignment horizontal="center" vertical="center"/>
    </xf>
    <xf numFmtId="3" fontId="8" fillId="3" borderId="13" xfId="0" applyNumberFormat="1" applyFont="1" applyFill="1" applyBorder="1" applyAlignment="1">
      <alignment horizontal="center" vertical="center" wrapText="1"/>
    </xf>
    <xf numFmtId="3" fontId="8" fillId="3" borderId="14" xfId="0" applyNumberFormat="1" applyFont="1" applyFill="1" applyBorder="1" applyAlignment="1">
      <alignment horizontal="center" vertical="center" wrapText="1"/>
    </xf>
    <xf numFmtId="3" fontId="8" fillId="3" borderId="15" xfId="0" applyNumberFormat="1" applyFont="1" applyFill="1" applyBorder="1" applyAlignment="1">
      <alignment horizontal="center" vertical="center" wrapText="1"/>
    </xf>
    <xf numFmtId="3" fontId="9" fillId="3" borderId="13" xfId="0" applyNumberFormat="1" applyFont="1" applyFill="1" applyBorder="1" applyAlignment="1">
      <alignment horizontal="center" vertical="center" wrapText="1"/>
    </xf>
    <xf numFmtId="3" fontId="9" fillId="3" borderId="14" xfId="0" applyNumberFormat="1" applyFont="1" applyFill="1" applyBorder="1" applyAlignment="1">
      <alignment horizontal="center" vertical="center" wrapText="1"/>
    </xf>
    <xf numFmtId="3" fontId="9" fillId="3" borderId="15" xfId="0" applyNumberFormat="1" applyFont="1" applyFill="1" applyBorder="1" applyAlignment="1">
      <alignment horizontal="center" vertical="center" wrapText="1"/>
    </xf>
    <xf numFmtId="3" fontId="4" fillId="0" borderId="1" xfId="0" applyNumberFormat="1" applyFont="1" applyBorder="1" applyAlignment="1">
      <alignment horizontal="center" vertical="center"/>
    </xf>
    <xf numFmtId="3" fontId="10" fillId="3" borderId="22" xfId="0" applyNumberFormat="1" applyFont="1" applyFill="1" applyBorder="1" applyAlignment="1">
      <alignment horizontal="center" vertical="center" wrapText="1"/>
    </xf>
    <xf numFmtId="3" fontId="10" fillId="3" borderId="18" xfId="0" applyNumberFormat="1" applyFont="1" applyFill="1" applyBorder="1" applyAlignment="1">
      <alignment horizontal="center" vertical="center" wrapText="1"/>
    </xf>
    <xf numFmtId="3" fontId="10" fillId="3" borderId="19" xfId="0" applyNumberFormat="1" applyFont="1" applyFill="1" applyBorder="1" applyAlignment="1">
      <alignment horizontal="center" vertical="center" wrapText="1"/>
    </xf>
    <xf numFmtId="3" fontId="4" fillId="5" borderId="5" xfId="0" applyNumberFormat="1" applyFont="1" applyFill="1" applyBorder="1" applyAlignment="1">
      <alignment horizontal="center" vertical="center" wrapText="1"/>
    </xf>
    <xf numFmtId="3" fontId="4" fillId="5" borderId="2" xfId="0" applyNumberFormat="1" applyFont="1" applyFill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/>
    </xf>
    <xf numFmtId="3" fontId="0" fillId="5" borderId="2" xfId="0" applyNumberForma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3" fontId="4" fillId="5" borderId="6" xfId="0" applyNumberFormat="1" applyFont="1" applyFill="1" applyBorder="1" applyAlignment="1">
      <alignment horizontal="center" vertical="center" wrapText="1"/>
    </xf>
    <xf numFmtId="3" fontId="4" fillId="5" borderId="1" xfId="0" applyNumberFormat="1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3" fontId="0" fillId="5" borderId="1" xfId="0" applyNumberForma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3" fontId="4" fillId="5" borderId="7" xfId="0" applyNumberFormat="1" applyFont="1" applyFill="1" applyBorder="1" applyAlignment="1">
      <alignment horizontal="center" vertical="center" wrapText="1"/>
    </xf>
    <xf numFmtId="3" fontId="4" fillId="5" borderId="8" xfId="0" applyNumberFormat="1" applyFont="1" applyFill="1" applyBorder="1" applyAlignment="1">
      <alignment horizontal="center" vertical="center" wrapText="1"/>
    </xf>
    <xf numFmtId="3" fontId="0" fillId="5" borderId="8" xfId="0" applyNumberFormat="1" applyFill="1" applyBorder="1" applyAlignment="1">
      <alignment horizontal="center" vertical="center"/>
    </xf>
    <xf numFmtId="3" fontId="4" fillId="5" borderId="8" xfId="0" applyNumberFormat="1" applyFont="1" applyFill="1" applyBorder="1" applyAlignment="1">
      <alignment horizontal="center" vertical="center"/>
    </xf>
    <xf numFmtId="3" fontId="11" fillId="2" borderId="2" xfId="1" applyNumberFormat="1" applyFont="1" applyFill="1" applyBorder="1" applyAlignment="1">
      <alignment horizontal="center" vertical="center" wrapText="1"/>
    </xf>
    <xf numFmtId="3" fontId="11" fillId="2" borderId="1" xfId="1" applyNumberFormat="1" applyFont="1" applyFill="1" applyBorder="1" applyAlignment="1">
      <alignment horizontal="center" vertical="center" wrapText="1"/>
    </xf>
    <xf numFmtId="3" fontId="11" fillId="2" borderId="8" xfId="1" applyNumberFormat="1" applyFont="1" applyFill="1" applyBorder="1" applyAlignment="1">
      <alignment horizontal="center" vertical="center" wrapText="1"/>
    </xf>
    <xf numFmtId="0" fontId="4" fillId="6" borderId="2" xfId="0" applyFont="1" applyFill="1" applyBorder="1" applyAlignment="1">
      <alignment horizontal="center" vertical="center"/>
    </xf>
    <xf numFmtId="3" fontId="4" fillId="6" borderId="2" xfId="0" applyNumberFormat="1" applyFont="1" applyFill="1" applyBorder="1" applyAlignment="1">
      <alignment horizontal="center" vertical="center"/>
    </xf>
    <xf numFmtId="3" fontId="4" fillId="6" borderId="21" xfId="0" applyNumberFormat="1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/>
    </xf>
    <xf numFmtId="3" fontId="4" fillId="6" borderId="16" xfId="0" applyNumberFormat="1" applyFont="1" applyFill="1" applyBorder="1" applyAlignment="1">
      <alignment horizontal="center" vertical="center" wrapText="1"/>
    </xf>
    <xf numFmtId="3" fontId="4" fillId="6" borderId="8" xfId="0" applyNumberFormat="1" applyFont="1" applyFill="1" applyBorder="1" applyAlignment="1">
      <alignment horizontal="center" vertical="center"/>
    </xf>
    <xf numFmtId="1" fontId="4" fillId="6" borderId="8" xfId="0" applyNumberFormat="1" applyFont="1" applyFill="1" applyBorder="1" applyAlignment="1">
      <alignment horizontal="center" vertical="center"/>
    </xf>
    <xf numFmtId="3" fontId="4" fillId="6" borderId="17" xfId="0" applyNumberFormat="1" applyFont="1" applyFill="1" applyBorder="1" applyAlignment="1">
      <alignment horizontal="center" vertical="center" wrapText="1"/>
    </xf>
    <xf numFmtId="0" fontId="12" fillId="0" borderId="0" xfId="0" applyFont="1" applyAlignment="1">
      <alignment horizontal="left" vertical="center"/>
    </xf>
    <xf numFmtId="0" fontId="2" fillId="0" borderId="0" xfId="0" applyFont="1" applyBorder="1" applyAlignment="1">
      <alignment horizontal="center"/>
    </xf>
    <xf numFmtId="0" fontId="6" fillId="0" borderId="11" xfId="0" applyFont="1" applyBorder="1" applyAlignment="1">
      <alignment horizontal="center" vertical="center" wrapText="1"/>
    </xf>
    <xf numFmtId="3" fontId="4" fillId="4" borderId="23" xfId="0" applyNumberFormat="1" applyFont="1" applyFill="1" applyBorder="1" applyAlignment="1">
      <alignment horizontal="center" vertical="center" wrapText="1"/>
    </xf>
    <xf numFmtId="3" fontId="4" fillId="4" borderId="24" xfId="0" applyNumberFormat="1" applyFont="1" applyFill="1" applyBorder="1" applyAlignment="1">
      <alignment horizontal="center" vertical="center" wrapText="1"/>
    </xf>
    <xf numFmtId="3" fontId="4" fillId="4" borderId="25" xfId="0" applyNumberFormat="1" applyFont="1" applyFill="1" applyBorder="1" applyAlignment="1">
      <alignment horizontal="center" vertical="center" wrapText="1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</cellXfs>
  <cellStyles count="4">
    <cellStyle name="Millares" xfId="1" builtinId="3"/>
    <cellStyle name="Normal" xfId="0" builtinId="0"/>
    <cellStyle name="Normal 2" xfId="2" xr:uid="{00000000-0005-0000-0000-000002000000}"/>
    <cellStyle name="Porcentaje 2" xfId="3" xr:uid="{00000000-0005-0000-0000-000003000000}"/>
  </cellStyles>
  <dxfs count="0"/>
  <tableStyles count="0" defaultTableStyle="TableStyleMedium2" defaultPivotStyle="PivotStyleLight16"/>
  <colors>
    <mruColors>
      <color rgb="FFF9F9F9"/>
      <color rgb="FFF5F5F5"/>
      <color rgb="FFFDFDFD"/>
      <color rgb="FFFF5757"/>
      <color rgb="FFFF1919"/>
      <color rgb="FFBFFCA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4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/>
              <a:t>Delegación Municipal de Bocas</a:t>
            </a:r>
          </a:p>
          <a:p>
            <a:pPr>
              <a:defRPr/>
            </a:pPr>
            <a:r>
              <a:rPr lang="es-MX"/>
              <a:t>Servicios de Protección Civil</a:t>
            </a:r>
          </a:p>
          <a:p>
            <a:pPr>
              <a:defRPr/>
            </a:pPr>
            <a:r>
              <a:rPr lang="es-MX"/>
              <a:t>2021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4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lineChart>
        <c:grouping val="stacked"/>
        <c:varyColors val="0"/>
        <c:ser>
          <c:idx val="0"/>
          <c:order val="0"/>
          <c:tx>
            <c:strRef>
              <c:f>'2021'!$C$3</c:f>
              <c:strCache>
                <c:ptCount val="1"/>
                <c:pt idx="0">
                  <c:v>Prehospitalarios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</c:spPr>
          </c:marker>
          <c:cat>
            <c:strRef>
              <c:f>'2021'!$F$2:$R$2</c:f>
              <c:strCache>
                <c:ptCount val="13"/>
                <c:pt idx="0">
                  <c:v>ene</c:v>
                </c:pt>
                <c:pt idx="1">
                  <c:v>feb</c:v>
                </c:pt>
                <c:pt idx="2">
                  <c:v>mar</c:v>
                </c:pt>
                <c:pt idx="3">
                  <c:v>abr</c:v>
                </c:pt>
                <c:pt idx="4">
                  <c:v>may</c:v>
                </c:pt>
                <c:pt idx="5">
                  <c:v>jun</c:v>
                </c:pt>
                <c:pt idx="6">
                  <c:v>jul</c:v>
                </c:pt>
                <c:pt idx="7">
                  <c:v>ago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dic</c:v>
                </c:pt>
                <c:pt idx="12">
                  <c:v>∑</c:v>
                </c:pt>
              </c:strCache>
            </c:strRef>
          </c:cat>
          <c:val>
            <c:numRef>
              <c:f>'2021'!$F$3:$R$3</c:f>
              <c:numCache>
                <c:formatCode>#,##0</c:formatCode>
                <c:ptCount val="13"/>
                <c:pt idx="9">
                  <c:v>20</c:v>
                </c:pt>
                <c:pt idx="10">
                  <c:v>4</c:v>
                </c:pt>
                <c:pt idx="11">
                  <c:v>8</c:v>
                </c:pt>
                <c:pt idx="12">
                  <c:v>32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E823-47C6-8381-6E9818AFE200}"/>
            </c:ext>
          </c:extLst>
        </c:ser>
        <c:ser>
          <c:idx val="1"/>
          <c:order val="1"/>
          <c:tx>
            <c:strRef>
              <c:f>'2021'!$C$4</c:f>
              <c:strCache>
                <c:ptCount val="1"/>
                <c:pt idx="0">
                  <c:v>Accidentes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2"/>
              </a:solidFill>
              <a:ln w="9525">
                <a:solidFill>
                  <a:schemeClr val="accent2"/>
                </a:solidFill>
              </a:ln>
              <a:effectLst/>
            </c:spPr>
          </c:marker>
          <c:cat>
            <c:strRef>
              <c:f>'2021'!$F$2:$R$2</c:f>
              <c:strCache>
                <c:ptCount val="13"/>
                <c:pt idx="0">
                  <c:v>ene</c:v>
                </c:pt>
                <c:pt idx="1">
                  <c:v>feb</c:v>
                </c:pt>
                <c:pt idx="2">
                  <c:v>mar</c:v>
                </c:pt>
                <c:pt idx="3">
                  <c:v>abr</c:v>
                </c:pt>
                <c:pt idx="4">
                  <c:v>may</c:v>
                </c:pt>
                <c:pt idx="5">
                  <c:v>jun</c:v>
                </c:pt>
                <c:pt idx="6">
                  <c:v>jul</c:v>
                </c:pt>
                <c:pt idx="7">
                  <c:v>ago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dic</c:v>
                </c:pt>
                <c:pt idx="12">
                  <c:v>∑</c:v>
                </c:pt>
              </c:strCache>
            </c:strRef>
          </c:cat>
          <c:val>
            <c:numRef>
              <c:f>'2021'!$F$4:$R$4</c:f>
              <c:numCache>
                <c:formatCode>#,##0</c:formatCode>
                <c:ptCount val="13"/>
                <c:pt idx="9" formatCode="General">
                  <c:v>8</c:v>
                </c:pt>
                <c:pt idx="10" formatCode="General">
                  <c:v>1</c:v>
                </c:pt>
                <c:pt idx="11">
                  <c:v>9</c:v>
                </c:pt>
                <c:pt idx="12">
                  <c:v>18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E823-47C6-8381-6E9818AFE200}"/>
            </c:ext>
          </c:extLst>
        </c:ser>
        <c:ser>
          <c:idx val="2"/>
          <c:order val="2"/>
          <c:tx>
            <c:strRef>
              <c:f>'2021'!$C$5</c:f>
              <c:strCache>
                <c:ptCount val="1"/>
                <c:pt idx="0">
                  <c:v>Traslados.</c:v>
                </c:pt>
              </c:strCache>
            </c:strRef>
          </c:tx>
          <c:spPr>
            <a:ln w="28575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3"/>
              </a:solidFill>
              <a:ln w="9525">
                <a:solidFill>
                  <a:schemeClr val="accent3"/>
                </a:solidFill>
              </a:ln>
              <a:effectLst/>
            </c:spPr>
          </c:marker>
          <c:cat>
            <c:strRef>
              <c:f>'2021'!$F$2:$R$2</c:f>
              <c:strCache>
                <c:ptCount val="13"/>
                <c:pt idx="0">
                  <c:v>ene</c:v>
                </c:pt>
                <c:pt idx="1">
                  <c:v>feb</c:v>
                </c:pt>
                <c:pt idx="2">
                  <c:v>mar</c:v>
                </c:pt>
                <c:pt idx="3">
                  <c:v>abr</c:v>
                </c:pt>
                <c:pt idx="4">
                  <c:v>may</c:v>
                </c:pt>
                <c:pt idx="5">
                  <c:v>jun</c:v>
                </c:pt>
                <c:pt idx="6">
                  <c:v>jul</c:v>
                </c:pt>
                <c:pt idx="7">
                  <c:v>ago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dic</c:v>
                </c:pt>
                <c:pt idx="12">
                  <c:v>∑</c:v>
                </c:pt>
              </c:strCache>
            </c:strRef>
          </c:cat>
          <c:val>
            <c:numRef>
              <c:f>'2021'!$F$5:$R$5</c:f>
              <c:numCache>
                <c:formatCode>#,##0</c:formatCode>
                <c:ptCount val="13"/>
                <c:pt idx="9" formatCode="0">
                  <c:v>5</c:v>
                </c:pt>
                <c:pt idx="10" formatCode="0">
                  <c:v>3</c:v>
                </c:pt>
                <c:pt idx="11">
                  <c:v>18</c:v>
                </c:pt>
                <c:pt idx="12">
                  <c:v>26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E823-47C6-8381-6E9818AFE20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582024504"/>
        <c:axId val="582026144"/>
      </c:lineChart>
      <c:catAx>
        <c:axId val="5820245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582026144"/>
        <c:crosses val="autoZero"/>
        <c:auto val="1"/>
        <c:lblAlgn val="ctr"/>
        <c:lblOffset val="100"/>
        <c:noMultiLvlLbl val="0"/>
      </c:catAx>
      <c:valAx>
        <c:axId val="5820261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5820245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200"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vert="horz"/>
          <a:lstStyle/>
          <a:p>
            <a:pPr>
              <a:defRPr/>
            </a:pPr>
            <a:r>
              <a:rPr lang="es-MX" sz="2400"/>
              <a:t>Delegación Municipal de Bocas</a:t>
            </a:r>
          </a:p>
          <a:p>
            <a:pPr>
              <a:defRPr/>
            </a:pPr>
            <a:r>
              <a:rPr lang="es-MX" sz="1800" b="0" i="0" u="none" strike="noStrike" baseline="0">
                <a:effectLst/>
              </a:rPr>
              <a:t>Servicios de Protección Civil</a:t>
            </a:r>
          </a:p>
          <a:p>
            <a:pPr>
              <a:defRPr/>
            </a:pPr>
            <a:r>
              <a:rPr lang="es-MX" sz="1800" b="0"/>
              <a:t>2022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1.3021517848520878E-2"/>
          <c:y val="0.13458096492152632"/>
          <c:w val="0.9451507942100571"/>
          <c:h val="0.6111029463067621"/>
        </c:manualLayout>
      </c:layout>
      <c:lineChart>
        <c:grouping val="stacked"/>
        <c:varyColors val="0"/>
        <c:ser>
          <c:idx val="0"/>
          <c:order val="0"/>
          <c:tx>
            <c:strRef>
              <c:f>'2022'!$C$3</c:f>
              <c:strCache>
                <c:ptCount val="1"/>
                <c:pt idx="0">
                  <c:v>Prehospitalarios</c:v>
                </c:pt>
              </c:strCache>
            </c:strRef>
          </c:tx>
          <c:spPr>
            <a:ln>
              <a:solidFill>
                <a:schemeClr val="accent1"/>
              </a:solidFill>
            </a:ln>
            <a:effectLst>
              <a:glow rad="63500">
                <a:schemeClr val="accent4">
                  <a:satMod val="175000"/>
                  <a:alpha val="40000"/>
                </a:schemeClr>
              </a:glow>
            </a:effectLst>
          </c:spPr>
          <c:dLbls>
            <c:numFmt formatCode="#,##0" sourceLinked="0"/>
            <c:spPr>
              <a:noFill/>
              <a:ln>
                <a:noFill/>
              </a:ln>
              <a:effectLst/>
            </c:spPr>
            <c:txPr>
              <a:bodyPr rot="0" vert="horz"/>
              <a:lstStyle/>
              <a:p>
                <a:pPr>
                  <a:defRPr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'2022'!$E$2:$R$2</c:f>
              <c:strCache>
                <c:ptCount val="14"/>
                <c:pt idx="0">
                  <c:v>Programado 2022</c:v>
                </c:pt>
                <c:pt idx="1">
                  <c:v>ene</c:v>
                </c:pt>
                <c:pt idx="2">
                  <c:v>feb</c:v>
                </c:pt>
                <c:pt idx="3">
                  <c:v>mar</c:v>
                </c:pt>
                <c:pt idx="4">
                  <c:v>abr</c:v>
                </c:pt>
                <c:pt idx="5">
                  <c:v>may</c:v>
                </c:pt>
                <c:pt idx="6">
                  <c:v>jun</c:v>
                </c:pt>
                <c:pt idx="7">
                  <c:v>jul</c:v>
                </c:pt>
                <c:pt idx="8">
                  <c:v>ago</c:v>
                </c:pt>
                <c:pt idx="9">
                  <c:v>sep</c:v>
                </c:pt>
                <c:pt idx="10">
                  <c:v>oct</c:v>
                </c:pt>
                <c:pt idx="11">
                  <c:v>nov</c:v>
                </c:pt>
                <c:pt idx="12">
                  <c:v>dic</c:v>
                </c:pt>
                <c:pt idx="13">
                  <c:v>∑</c:v>
                </c:pt>
              </c:strCache>
            </c:strRef>
          </c:cat>
          <c:val>
            <c:numRef>
              <c:f>'2022'!$E$3:$R$3</c:f>
              <c:numCache>
                <c:formatCode>#,##0</c:formatCode>
                <c:ptCount val="14"/>
                <c:pt idx="0">
                  <c:v>0</c:v>
                </c:pt>
                <c:pt idx="1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8111-4327-8670-6C0310981ECE}"/>
            </c:ext>
          </c:extLst>
        </c:ser>
        <c:ser>
          <c:idx val="1"/>
          <c:order val="1"/>
          <c:tx>
            <c:strRef>
              <c:f>'2022'!$C$4</c:f>
              <c:strCache>
                <c:ptCount val="1"/>
                <c:pt idx="0">
                  <c:v>Accidentes</c:v>
                </c:pt>
              </c:strCache>
            </c:strRef>
          </c:tx>
          <c:spPr>
            <a:ln>
              <a:solidFill>
                <a:schemeClr val="accent1">
                  <a:lumMod val="60000"/>
                  <a:lumOff val="40000"/>
                </a:schemeClr>
              </a:solidFill>
            </a:ln>
            <a:effectLst/>
          </c:spPr>
          <c:dLbls>
            <c:numFmt formatCode="#,##0" sourceLinked="0"/>
            <c:spPr>
              <a:noFill/>
              <a:ln>
                <a:noFill/>
              </a:ln>
              <a:effectLst/>
            </c:spPr>
            <c:txPr>
              <a:bodyPr rot="0" vert="horz"/>
              <a:lstStyle/>
              <a:p>
                <a:pPr>
                  <a:defRPr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'2022'!$E$2:$R$2</c:f>
              <c:strCache>
                <c:ptCount val="14"/>
                <c:pt idx="0">
                  <c:v>Programado 2022</c:v>
                </c:pt>
                <c:pt idx="1">
                  <c:v>ene</c:v>
                </c:pt>
                <c:pt idx="2">
                  <c:v>feb</c:v>
                </c:pt>
                <c:pt idx="3">
                  <c:v>mar</c:v>
                </c:pt>
                <c:pt idx="4">
                  <c:v>abr</c:v>
                </c:pt>
                <c:pt idx="5">
                  <c:v>may</c:v>
                </c:pt>
                <c:pt idx="6">
                  <c:v>jun</c:v>
                </c:pt>
                <c:pt idx="7">
                  <c:v>jul</c:v>
                </c:pt>
                <c:pt idx="8">
                  <c:v>ago</c:v>
                </c:pt>
                <c:pt idx="9">
                  <c:v>sep</c:v>
                </c:pt>
                <c:pt idx="10">
                  <c:v>oct</c:v>
                </c:pt>
                <c:pt idx="11">
                  <c:v>nov</c:v>
                </c:pt>
                <c:pt idx="12">
                  <c:v>dic</c:v>
                </c:pt>
                <c:pt idx="13">
                  <c:v>∑</c:v>
                </c:pt>
              </c:strCache>
            </c:strRef>
          </c:cat>
          <c:val>
            <c:numRef>
              <c:f>'2022'!$E$4:$R$4</c:f>
              <c:numCache>
                <c:formatCode>#,##0</c:formatCode>
                <c:ptCount val="14"/>
                <c:pt idx="0">
                  <c:v>0</c:v>
                </c:pt>
                <c:pt idx="1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8111-4327-8670-6C0310981ECE}"/>
            </c:ext>
          </c:extLst>
        </c:ser>
        <c:ser>
          <c:idx val="2"/>
          <c:order val="2"/>
          <c:tx>
            <c:strRef>
              <c:f>'2022'!$C$5</c:f>
              <c:strCache>
                <c:ptCount val="1"/>
                <c:pt idx="0">
                  <c:v>Traslados.</c:v>
                </c:pt>
              </c:strCache>
            </c:strRef>
          </c:tx>
          <c:spPr>
            <a:ln>
              <a:solidFill>
                <a:schemeClr val="accent5">
                  <a:lumMod val="40000"/>
                  <a:lumOff val="60000"/>
                </a:schemeClr>
              </a:solidFill>
            </a:ln>
            <a:effectLst/>
          </c:spPr>
          <c:dLbls>
            <c:numFmt formatCode="#,##0" sourceLinked="0"/>
            <c:spPr>
              <a:noFill/>
              <a:ln>
                <a:noFill/>
              </a:ln>
              <a:effectLst/>
            </c:spPr>
            <c:txPr>
              <a:bodyPr rot="0" vert="horz"/>
              <a:lstStyle/>
              <a:p>
                <a:pPr>
                  <a:defRPr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'2022'!$E$2:$R$2</c:f>
              <c:strCache>
                <c:ptCount val="14"/>
                <c:pt idx="0">
                  <c:v>Programado 2022</c:v>
                </c:pt>
                <c:pt idx="1">
                  <c:v>ene</c:v>
                </c:pt>
                <c:pt idx="2">
                  <c:v>feb</c:v>
                </c:pt>
                <c:pt idx="3">
                  <c:v>mar</c:v>
                </c:pt>
                <c:pt idx="4">
                  <c:v>abr</c:v>
                </c:pt>
                <c:pt idx="5">
                  <c:v>may</c:v>
                </c:pt>
                <c:pt idx="6">
                  <c:v>jun</c:v>
                </c:pt>
                <c:pt idx="7">
                  <c:v>jul</c:v>
                </c:pt>
                <c:pt idx="8">
                  <c:v>ago</c:v>
                </c:pt>
                <c:pt idx="9">
                  <c:v>sep</c:v>
                </c:pt>
                <c:pt idx="10">
                  <c:v>oct</c:v>
                </c:pt>
                <c:pt idx="11">
                  <c:v>nov</c:v>
                </c:pt>
                <c:pt idx="12">
                  <c:v>dic</c:v>
                </c:pt>
                <c:pt idx="13">
                  <c:v>∑</c:v>
                </c:pt>
              </c:strCache>
            </c:strRef>
          </c:cat>
          <c:val>
            <c:numRef>
              <c:f>'2022'!$E$5:$R$5</c:f>
              <c:numCache>
                <c:formatCode>#,##0</c:formatCode>
                <c:ptCount val="14"/>
                <c:pt idx="0">
                  <c:v>0</c:v>
                </c:pt>
                <c:pt idx="1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8111-4327-8670-6C0310981EC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8272512"/>
        <c:axId val="158298880"/>
      </c:lineChart>
      <c:catAx>
        <c:axId val="1582725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vert="horz"/>
          <a:lstStyle/>
          <a:p>
            <a:pPr>
              <a:defRPr b="1"/>
            </a:pPr>
            <a:endParaRPr lang="es-MX"/>
          </a:p>
        </c:txPr>
        <c:crossAx val="158298880"/>
        <c:crosses val="autoZero"/>
        <c:auto val="1"/>
        <c:lblAlgn val="ctr"/>
        <c:lblOffset val="100"/>
        <c:noMultiLvlLbl val="0"/>
      </c:catAx>
      <c:valAx>
        <c:axId val="158298880"/>
        <c:scaling>
          <c:orientation val="minMax"/>
          <c:max val="4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high"/>
        <c:spPr>
          <a:noFill/>
          <a:ln>
            <a:noFill/>
          </a:ln>
          <a:effectLst/>
        </c:spPr>
        <c:txPr>
          <a:bodyPr rot="-60000000" vert="horz"/>
          <a:lstStyle/>
          <a:p>
            <a:pPr>
              <a:defRPr b="1"/>
            </a:pPr>
            <a:endParaRPr lang="es-MX"/>
          </a:p>
        </c:txPr>
        <c:crossAx val="1582725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vert="horz"/>
        <a:lstStyle/>
        <a:p>
          <a:pPr>
            <a:defRPr b="1"/>
          </a:pPr>
          <a:endParaRPr lang="es-MX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 sz="1200"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0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 sz="2400" b="1"/>
              <a:t>Delegación</a:t>
            </a:r>
            <a:r>
              <a:rPr lang="es-MX" sz="2400" b="1" baseline="0"/>
              <a:t> Municipal de Bocas</a:t>
            </a:r>
          </a:p>
          <a:p>
            <a:pPr>
              <a:defRPr sz="20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 sz="2000"/>
              <a:t>Servicios de Protección Civil</a:t>
            </a:r>
          </a:p>
          <a:p>
            <a:pPr>
              <a:defRPr sz="20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 sz="2000"/>
              <a:t>2023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1.3021517848520878E-2"/>
          <c:y val="0.13458096492152632"/>
          <c:w val="0.9451507942100571"/>
          <c:h val="0.6111029463067621"/>
        </c:manualLayout>
      </c:layout>
      <c:lineChart>
        <c:grouping val="standard"/>
        <c:varyColors val="0"/>
        <c:ser>
          <c:idx val="0"/>
          <c:order val="0"/>
          <c:tx>
            <c:strRef>
              <c:f>'2023'!$C$3</c:f>
              <c:strCache>
                <c:ptCount val="1"/>
                <c:pt idx="0">
                  <c:v>Prehospitalarios</c:v>
                </c:pt>
              </c:strCache>
            </c:strRef>
          </c:tx>
          <c:spPr>
            <a:ln>
              <a:solidFill>
                <a:schemeClr val="accent1">
                  <a:lumMod val="40000"/>
                  <a:lumOff val="60000"/>
                </a:schemeClr>
              </a:solidFill>
            </a:ln>
            <a:effectLst/>
          </c:spPr>
          <c:dLbls>
            <c:numFmt formatCode="#,##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'2023'!$E$2:$R$2</c:f>
              <c:strCache>
                <c:ptCount val="14"/>
                <c:pt idx="0">
                  <c:v>Programado 2023</c:v>
                </c:pt>
                <c:pt idx="1">
                  <c:v>ene</c:v>
                </c:pt>
                <c:pt idx="2">
                  <c:v>feb</c:v>
                </c:pt>
                <c:pt idx="3">
                  <c:v>mar</c:v>
                </c:pt>
                <c:pt idx="4">
                  <c:v>abr</c:v>
                </c:pt>
                <c:pt idx="5">
                  <c:v>may</c:v>
                </c:pt>
                <c:pt idx="6">
                  <c:v>jun</c:v>
                </c:pt>
                <c:pt idx="7">
                  <c:v>jul</c:v>
                </c:pt>
                <c:pt idx="8">
                  <c:v>ago</c:v>
                </c:pt>
                <c:pt idx="9">
                  <c:v>sep</c:v>
                </c:pt>
                <c:pt idx="10">
                  <c:v>oct</c:v>
                </c:pt>
                <c:pt idx="11">
                  <c:v>nov</c:v>
                </c:pt>
                <c:pt idx="12">
                  <c:v>dic</c:v>
                </c:pt>
                <c:pt idx="13">
                  <c:v>∑</c:v>
                </c:pt>
              </c:strCache>
            </c:strRef>
          </c:cat>
          <c:val>
            <c:numRef>
              <c:f>'2023'!$E$3:$R$3</c:f>
              <c:numCache>
                <c:formatCode>#,##0</c:formatCode>
                <c:ptCount val="14"/>
                <c:pt idx="0">
                  <c:v>0</c:v>
                </c:pt>
                <c:pt idx="1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D481-4B2C-966E-80D1C5F6942C}"/>
            </c:ext>
          </c:extLst>
        </c:ser>
        <c:ser>
          <c:idx val="1"/>
          <c:order val="1"/>
          <c:tx>
            <c:strRef>
              <c:f>'2023'!$C$4</c:f>
              <c:strCache>
                <c:ptCount val="1"/>
                <c:pt idx="0">
                  <c:v>Accidentes</c:v>
                </c:pt>
              </c:strCache>
            </c:strRef>
          </c:tx>
          <c:spPr>
            <a:ln>
              <a:solidFill>
                <a:schemeClr val="accent1">
                  <a:lumMod val="60000"/>
                  <a:lumOff val="40000"/>
                </a:schemeClr>
              </a:solidFill>
            </a:ln>
            <a:effectLst/>
          </c:spPr>
          <c:dLbls>
            <c:numFmt formatCode="#,##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dLblPos val="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'2023'!$E$2:$R$2</c:f>
              <c:strCache>
                <c:ptCount val="14"/>
                <c:pt idx="0">
                  <c:v>Programado 2023</c:v>
                </c:pt>
                <c:pt idx="1">
                  <c:v>ene</c:v>
                </c:pt>
                <c:pt idx="2">
                  <c:v>feb</c:v>
                </c:pt>
                <c:pt idx="3">
                  <c:v>mar</c:v>
                </c:pt>
                <c:pt idx="4">
                  <c:v>abr</c:v>
                </c:pt>
                <c:pt idx="5">
                  <c:v>may</c:v>
                </c:pt>
                <c:pt idx="6">
                  <c:v>jun</c:v>
                </c:pt>
                <c:pt idx="7">
                  <c:v>jul</c:v>
                </c:pt>
                <c:pt idx="8">
                  <c:v>ago</c:v>
                </c:pt>
                <c:pt idx="9">
                  <c:v>sep</c:v>
                </c:pt>
                <c:pt idx="10">
                  <c:v>oct</c:v>
                </c:pt>
                <c:pt idx="11">
                  <c:v>nov</c:v>
                </c:pt>
                <c:pt idx="12">
                  <c:v>dic</c:v>
                </c:pt>
                <c:pt idx="13">
                  <c:v>∑</c:v>
                </c:pt>
              </c:strCache>
            </c:strRef>
          </c:cat>
          <c:val>
            <c:numRef>
              <c:f>'2023'!$E$4:$R$4</c:f>
              <c:numCache>
                <c:formatCode>#,##0</c:formatCode>
                <c:ptCount val="14"/>
                <c:pt idx="0">
                  <c:v>0</c:v>
                </c:pt>
                <c:pt idx="1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D481-4B2C-966E-80D1C5F6942C}"/>
            </c:ext>
          </c:extLst>
        </c:ser>
        <c:ser>
          <c:idx val="2"/>
          <c:order val="2"/>
          <c:tx>
            <c:strRef>
              <c:f>'2023'!$C$5</c:f>
              <c:strCache>
                <c:ptCount val="1"/>
                <c:pt idx="0">
                  <c:v>Traslados.</c:v>
                </c:pt>
              </c:strCache>
            </c:strRef>
          </c:tx>
          <c:spPr>
            <a:effectLst/>
          </c:spPr>
          <c:dLbls>
            <c:numFmt formatCode="#,##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'2023'!$E$2:$R$2</c:f>
              <c:strCache>
                <c:ptCount val="14"/>
                <c:pt idx="0">
                  <c:v>Programado 2023</c:v>
                </c:pt>
                <c:pt idx="1">
                  <c:v>ene</c:v>
                </c:pt>
                <c:pt idx="2">
                  <c:v>feb</c:v>
                </c:pt>
                <c:pt idx="3">
                  <c:v>mar</c:v>
                </c:pt>
                <c:pt idx="4">
                  <c:v>abr</c:v>
                </c:pt>
                <c:pt idx="5">
                  <c:v>may</c:v>
                </c:pt>
                <c:pt idx="6">
                  <c:v>jun</c:v>
                </c:pt>
                <c:pt idx="7">
                  <c:v>jul</c:v>
                </c:pt>
                <c:pt idx="8">
                  <c:v>ago</c:v>
                </c:pt>
                <c:pt idx="9">
                  <c:v>sep</c:v>
                </c:pt>
                <c:pt idx="10">
                  <c:v>oct</c:v>
                </c:pt>
                <c:pt idx="11">
                  <c:v>nov</c:v>
                </c:pt>
                <c:pt idx="12">
                  <c:v>dic</c:v>
                </c:pt>
                <c:pt idx="13">
                  <c:v>∑</c:v>
                </c:pt>
              </c:strCache>
            </c:strRef>
          </c:cat>
          <c:val>
            <c:numRef>
              <c:f>'2023'!$E$5:$R$5</c:f>
              <c:numCache>
                <c:formatCode>#,##0</c:formatCode>
                <c:ptCount val="14"/>
                <c:pt idx="0">
                  <c:v>0</c:v>
                </c:pt>
                <c:pt idx="1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D481-4B2C-966E-80D1C5F6942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8332800"/>
        <c:axId val="158334336"/>
      </c:lineChart>
      <c:catAx>
        <c:axId val="1583328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58334336"/>
        <c:crosses val="autoZero"/>
        <c:auto val="1"/>
        <c:lblAlgn val="ctr"/>
        <c:lblOffset val="100"/>
        <c:noMultiLvlLbl val="0"/>
      </c:catAx>
      <c:valAx>
        <c:axId val="158334336"/>
        <c:scaling>
          <c:orientation val="minMax"/>
          <c:max val="100"/>
          <c:min val="-1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high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5833280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solidFill>
          <a:schemeClr val="bg1"/>
        </a:solidFill>
        <a:ln>
          <a:noFill/>
        </a:ln>
        <a:effectLst>
          <a:outerShdw blurRad="50800" dist="50800" dir="5400000" algn="ctr" rotWithShape="0">
            <a:schemeClr val="tx1"/>
          </a:outerShdw>
        </a:effectLst>
      </c:spPr>
      <c:txPr>
        <a:bodyPr rot="0" spcFirstLastPara="1" vertOverflow="ellipsis" vert="horz" wrap="square" anchor="ctr" anchorCtr="1"/>
        <a:lstStyle/>
        <a:p>
          <a:pPr>
            <a:defRPr sz="12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" l="0" r="0" t="0" header="0.31496062992125984" footer="0.31496062992125984"/>
    <c:pageSetup orientation="landscape"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0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 sz="2400" b="1"/>
              <a:t>Delegación</a:t>
            </a:r>
            <a:r>
              <a:rPr lang="es-MX" sz="2400" b="1" baseline="0"/>
              <a:t> Municipal de Bocas</a:t>
            </a:r>
          </a:p>
          <a:p>
            <a:pPr>
              <a:defRPr sz="20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 sz="2000"/>
              <a:t>Servicios de Protección Civil</a:t>
            </a:r>
          </a:p>
          <a:p>
            <a:pPr>
              <a:defRPr sz="20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 sz="2000"/>
              <a:t>2024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1.3021517848520878E-2"/>
          <c:y val="0.13458096492152632"/>
          <c:w val="0.9451507942100571"/>
          <c:h val="0.6111029463067621"/>
        </c:manualLayout>
      </c:layout>
      <c:lineChart>
        <c:grouping val="stacked"/>
        <c:varyColors val="0"/>
        <c:ser>
          <c:idx val="0"/>
          <c:order val="0"/>
          <c:tx>
            <c:strRef>
              <c:f>'2024'!$C$3</c:f>
              <c:strCache>
                <c:ptCount val="1"/>
                <c:pt idx="0">
                  <c:v>Prehospitalarios</c:v>
                </c:pt>
              </c:strCache>
            </c:strRef>
          </c:tx>
          <c:spPr>
            <a:effectLst/>
          </c:spPr>
          <c:dLbls>
            <c:numFmt formatCode="#,##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'2024'!$E$2:$Q$2</c:f>
              <c:strCache>
                <c:ptCount val="13"/>
                <c:pt idx="0">
                  <c:v>Programado 2024</c:v>
                </c:pt>
                <c:pt idx="1">
                  <c:v>ene</c:v>
                </c:pt>
                <c:pt idx="2">
                  <c:v>feb</c:v>
                </c:pt>
                <c:pt idx="3">
                  <c:v>mar</c:v>
                </c:pt>
                <c:pt idx="4">
                  <c:v>abr</c:v>
                </c:pt>
                <c:pt idx="5">
                  <c:v>may</c:v>
                </c:pt>
                <c:pt idx="6">
                  <c:v>jun</c:v>
                </c:pt>
                <c:pt idx="7">
                  <c:v>jul</c:v>
                </c:pt>
                <c:pt idx="8">
                  <c:v>ago</c:v>
                </c:pt>
                <c:pt idx="9">
                  <c:v>sep</c:v>
                </c:pt>
                <c:pt idx="10">
                  <c:v>oct</c:v>
                </c:pt>
                <c:pt idx="11">
                  <c:v>nov</c:v>
                </c:pt>
                <c:pt idx="12">
                  <c:v>dic</c:v>
                </c:pt>
              </c:strCache>
            </c:strRef>
          </c:cat>
          <c:val>
            <c:numRef>
              <c:f>'2024'!$E$3:$R$3</c:f>
              <c:numCache>
                <c:formatCode>#,##0</c:formatCode>
                <c:ptCount val="14"/>
                <c:pt idx="0">
                  <c:v>0</c:v>
                </c:pt>
                <c:pt idx="1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B28F-427B-87D8-F664D513C662}"/>
            </c:ext>
          </c:extLst>
        </c:ser>
        <c:ser>
          <c:idx val="1"/>
          <c:order val="1"/>
          <c:tx>
            <c:strRef>
              <c:f>'2024'!$C$4</c:f>
              <c:strCache>
                <c:ptCount val="1"/>
                <c:pt idx="0">
                  <c:v>Accidentes</c:v>
                </c:pt>
              </c:strCache>
            </c:strRef>
          </c:tx>
          <c:spPr>
            <a:effectLst/>
          </c:spPr>
          <c:dLbls>
            <c:numFmt formatCode="#,##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'2024'!$E$2:$Q$2</c:f>
              <c:strCache>
                <c:ptCount val="13"/>
                <c:pt idx="0">
                  <c:v>Programado 2024</c:v>
                </c:pt>
                <c:pt idx="1">
                  <c:v>ene</c:v>
                </c:pt>
                <c:pt idx="2">
                  <c:v>feb</c:v>
                </c:pt>
                <c:pt idx="3">
                  <c:v>mar</c:v>
                </c:pt>
                <c:pt idx="4">
                  <c:v>abr</c:v>
                </c:pt>
                <c:pt idx="5">
                  <c:v>may</c:v>
                </c:pt>
                <c:pt idx="6">
                  <c:v>jun</c:v>
                </c:pt>
                <c:pt idx="7">
                  <c:v>jul</c:v>
                </c:pt>
                <c:pt idx="8">
                  <c:v>ago</c:v>
                </c:pt>
                <c:pt idx="9">
                  <c:v>sep</c:v>
                </c:pt>
                <c:pt idx="10">
                  <c:v>oct</c:v>
                </c:pt>
                <c:pt idx="11">
                  <c:v>nov</c:v>
                </c:pt>
                <c:pt idx="12">
                  <c:v>dic</c:v>
                </c:pt>
              </c:strCache>
            </c:strRef>
          </c:cat>
          <c:val>
            <c:numRef>
              <c:f>'2024'!$E$4:$R$4</c:f>
              <c:numCache>
                <c:formatCode>#,##0</c:formatCode>
                <c:ptCount val="14"/>
                <c:pt idx="0">
                  <c:v>0</c:v>
                </c:pt>
                <c:pt idx="1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B28F-427B-87D8-F664D513C662}"/>
            </c:ext>
          </c:extLst>
        </c:ser>
        <c:ser>
          <c:idx val="2"/>
          <c:order val="2"/>
          <c:tx>
            <c:strRef>
              <c:f>'2024'!$C$5</c:f>
              <c:strCache>
                <c:ptCount val="1"/>
                <c:pt idx="0">
                  <c:v>Traslados.</c:v>
                </c:pt>
              </c:strCache>
            </c:strRef>
          </c:tx>
          <c:spPr>
            <a:effectLst/>
          </c:spPr>
          <c:dLbls>
            <c:numFmt formatCode="#,##0" sourceLinked="0"/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'2024'!$E$2:$Q$2</c:f>
              <c:strCache>
                <c:ptCount val="13"/>
                <c:pt idx="0">
                  <c:v>Programado 2024</c:v>
                </c:pt>
                <c:pt idx="1">
                  <c:v>ene</c:v>
                </c:pt>
                <c:pt idx="2">
                  <c:v>feb</c:v>
                </c:pt>
                <c:pt idx="3">
                  <c:v>mar</c:v>
                </c:pt>
                <c:pt idx="4">
                  <c:v>abr</c:v>
                </c:pt>
                <c:pt idx="5">
                  <c:v>may</c:v>
                </c:pt>
                <c:pt idx="6">
                  <c:v>jun</c:v>
                </c:pt>
                <c:pt idx="7">
                  <c:v>jul</c:v>
                </c:pt>
                <c:pt idx="8">
                  <c:v>ago</c:v>
                </c:pt>
                <c:pt idx="9">
                  <c:v>sep</c:v>
                </c:pt>
                <c:pt idx="10">
                  <c:v>oct</c:v>
                </c:pt>
                <c:pt idx="11">
                  <c:v>nov</c:v>
                </c:pt>
                <c:pt idx="12">
                  <c:v>dic</c:v>
                </c:pt>
              </c:strCache>
            </c:strRef>
          </c:cat>
          <c:val>
            <c:numRef>
              <c:f>'2024'!$E$5:$R$5</c:f>
              <c:numCache>
                <c:formatCode>#,##0</c:formatCode>
                <c:ptCount val="14"/>
                <c:pt idx="0">
                  <c:v>0</c:v>
                </c:pt>
                <c:pt idx="1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B28F-427B-87D8-F664D513C66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8492928"/>
        <c:axId val="158498816"/>
      </c:lineChart>
      <c:catAx>
        <c:axId val="1584929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58498816"/>
        <c:crosses val="autoZero"/>
        <c:auto val="1"/>
        <c:lblAlgn val="ctr"/>
        <c:lblOffset val="100"/>
        <c:noMultiLvlLbl val="0"/>
      </c:catAx>
      <c:valAx>
        <c:axId val="158498816"/>
        <c:scaling>
          <c:orientation val="minMax"/>
          <c:max val="5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high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584929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>
          <a:outerShdw blurRad="50800" dist="50800" dir="5400000" algn="ctr" rotWithShape="0">
            <a:schemeClr val="tx1"/>
          </a:outerShdw>
        </a:effectLst>
      </c:spPr>
      <c:txPr>
        <a:bodyPr rot="0" spcFirstLastPara="1" vertOverflow="ellipsis" vert="horz" wrap="square" anchor="ctr" anchorCtr="1"/>
        <a:lstStyle/>
        <a:p>
          <a:pPr>
            <a:defRPr sz="12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20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 sz="2000" b="1"/>
              <a:t>Delegación</a:t>
            </a:r>
            <a:r>
              <a:rPr lang="es-MX" sz="2000" b="1" baseline="0"/>
              <a:t> Municipal de Bocas</a:t>
            </a:r>
          </a:p>
          <a:p>
            <a:pPr>
              <a:defRPr sz="20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 sz="2000"/>
              <a:t>Servicios de Protección Civil</a:t>
            </a:r>
          </a:p>
          <a:p>
            <a:pPr>
              <a:defRPr sz="20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 sz="2000"/>
              <a:t>2021-2024</a:t>
            </a:r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>
        <c:manualLayout>
          <c:layoutTarget val="inner"/>
          <c:xMode val="edge"/>
          <c:yMode val="edge"/>
          <c:x val="1.3021517848520878E-2"/>
          <c:y val="0.13458096492152632"/>
          <c:w val="0.9451507942100571"/>
          <c:h val="0.6111029463067621"/>
        </c:manualLayout>
      </c:layout>
      <c:lineChart>
        <c:grouping val="stacked"/>
        <c:varyColors val="0"/>
        <c:ser>
          <c:idx val="0"/>
          <c:order val="0"/>
          <c:tx>
            <c:strRef>
              <c:f>'2021-2024'!$C$3</c:f>
              <c:strCache>
                <c:ptCount val="1"/>
                <c:pt idx="0">
                  <c:v>Prehospitalarios</c:v>
                </c:pt>
              </c:strCache>
            </c:strRef>
          </c:tx>
          <c:spPr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'2021-2024'!$E$2:$R$2</c:f>
              <c:strCache>
                <c:ptCount val="14"/>
                <c:pt idx="0">
                  <c:v>Suma de Programas</c:v>
                </c:pt>
                <c:pt idx="1">
                  <c:v>ENE</c:v>
                </c:pt>
                <c:pt idx="2">
                  <c:v>FEB</c:v>
                </c:pt>
                <c:pt idx="3">
                  <c:v>MAR</c:v>
                </c:pt>
                <c:pt idx="4">
                  <c:v>ABR</c:v>
                </c:pt>
                <c:pt idx="5">
                  <c:v>MAY</c:v>
                </c:pt>
                <c:pt idx="6">
                  <c:v>JUN</c:v>
                </c:pt>
                <c:pt idx="7">
                  <c:v>JUL</c:v>
                </c:pt>
                <c:pt idx="8">
                  <c:v>AGO</c:v>
                </c:pt>
                <c:pt idx="9">
                  <c:v>SEP</c:v>
                </c:pt>
                <c:pt idx="10">
                  <c:v>OCT</c:v>
                </c:pt>
                <c:pt idx="11">
                  <c:v>NOV</c:v>
                </c:pt>
                <c:pt idx="12">
                  <c:v>DIC</c:v>
                </c:pt>
                <c:pt idx="13">
                  <c:v>TOTAL</c:v>
                </c:pt>
              </c:strCache>
            </c:strRef>
          </c:cat>
          <c:val>
            <c:numRef>
              <c:f>'2021-2024'!$E$3:$R$3</c:f>
              <c:numCache>
                <c:formatCode>#,##0</c:formatCode>
                <c:ptCount val="14"/>
                <c:pt idx="0">
                  <c:v>150</c:v>
                </c:pt>
                <c:pt idx="1">
                  <c:v>0</c:v>
                </c:pt>
                <c:pt idx="2">
                  <c:v>0</c:v>
                </c:pt>
                <c:pt idx="3" formatCode="General">
                  <c:v>0</c:v>
                </c:pt>
                <c:pt idx="4" formatCode="General">
                  <c:v>0</c:v>
                </c:pt>
                <c:pt idx="5" formatCode="General">
                  <c:v>0</c:v>
                </c:pt>
                <c:pt idx="6" formatCode="General">
                  <c:v>0</c:v>
                </c:pt>
                <c:pt idx="7" formatCode="General">
                  <c:v>0</c:v>
                </c:pt>
                <c:pt idx="8">
                  <c:v>0</c:v>
                </c:pt>
                <c:pt idx="9" formatCode="General">
                  <c:v>0</c:v>
                </c:pt>
                <c:pt idx="10" formatCode="General">
                  <c:v>0</c:v>
                </c:pt>
                <c:pt idx="11">
                  <c:v>20</c:v>
                </c:pt>
                <c:pt idx="12">
                  <c:v>4</c:v>
                </c:pt>
                <c:pt idx="1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3452-40AF-AC03-D3494C254EC0}"/>
            </c:ext>
          </c:extLst>
        </c:ser>
        <c:ser>
          <c:idx val="1"/>
          <c:order val="1"/>
          <c:tx>
            <c:strRef>
              <c:f>'2021-2024'!$C$4</c:f>
              <c:strCache>
                <c:ptCount val="1"/>
                <c:pt idx="0">
                  <c:v>Accidentes</c:v>
                </c:pt>
              </c:strCache>
            </c:strRef>
          </c:tx>
          <c:spPr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'2021-2024'!$E$2:$R$2</c:f>
              <c:strCache>
                <c:ptCount val="14"/>
                <c:pt idx="0">
                  <c:v>Suma de Programas</c:v>
                </c:pt>
                <c:pt idx="1">
                  <c:v>ENE</c:v>
                </c:pt>
                <c:pt idx="2">
                  <c:v>FEB</c:v>
                </c:pt>
                <c:pt idx="3">
                  <c:v>MAR</c:v>
                </c:pt>
                <c:pt idx="4">
                  <c:v>ABR</c:v>
                </c:pt>
                <c:pt idx="5">
                  <c:v>MAY</c:v>
                </c:pt>
                <c:pt idx="6">
                  <c:v>JUN</c:v>
                </c:pt>
                <c:pt idx="7">
                  <c:v>JUL</c:v>
                </c:pt>
                <c:pt idx="8">
                  <c:v>AGO</c:v>
                </c:pt>
                <c:pt idx="9">
                  <c:v>SEP</c:v>
                </c:pt>
                <c:pt idx="10">
                  <c:v>OCT</c:v>
                </c:pt>
                <c:pt idx="11">
                  <c:v>NOV</c:v>
                </c:pt>
                <c:pt idx="12">
                  <c:v>DIC</c:v>
                </c:pt>
                <c:pt idx="13">
                  <c:v>TOTAL</c:v>
                </c:pt>
              </c:strCache>
            </c:strRef>
          </c:cat>
          <c:val>
            <c:numRef>
              <c:f>'2021-2024'!$E$4:$R$4</c:f>
              <c:numCache>
                <c:formatCode>#,##0</c:formatCode>
                <c:ptCount val="14"/>
                <c:pt idx="0">
                  <c:v>6</c:v>
                </c:pt>
                <c:pt idx="1">
                  <c:v>0</c:v>
                </c:pt>
                <c:pt idx="2">
                  <c:v>0</c:v>
                </c:pt>
                <c:pt idx="3" formatCode="General">
                  <c:v>0</c:v>
                </c:pt>
                <c:pt idx="4" formatCode="General">
                  <c:v>0</c:v>
                </c:pt>
                <c:pt idx="5" formatCode="General">
                  <c:v>0</c:v>
                </c:pt>
                <c:pt idx="6">
                  <c:v>0</c:v>
                </c:pt>
                <c:pt idx="7" formatCode="General">
                  <c:v>0</c:v>
                </c:pt>
                <c:pt idx="8" formatCode="General">
                  <c:v>0</c:v>
                </c:pt>
                <c:pt idx="9" formatCode="General">
                  <c:v>0</c:v>
                </c:pt>
                <c:pt idx="10" formatCode="General">
                  <c:v>0</c:v>
                </c:pt>
                <c:pt idx="11" formatCode="General">
                  <c:v>8</c:v>
                </c:pt>
                <c:pt idx="12">
                  <c:v>1</c:v>
                </c:pt>
                <c:pt idx="1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3452-40AF-AC03-D3494C254EC0}"/>
            </c:ext>
          </c:extLst>
        </c:ser>
        <c:ser>
          <c:idx val="2"/>
          <c:order val="2"/>
          <c:tx>
            <c:strRef>
              <c:f>'2021-2024'!$C$5</c:f>
              <c:strCache>
                <c:ptCount val="1"/>
                <c:pt idx="0">
                  <c:v>Traslados.</c:v>
                </c:pt>
              </c:strCache>
            </c:strRef>
          </c:tx>
          <c:spPr>
            <a:effectLst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'2021-2024'!$E$2:$R$2</c:f>
              <c:strCache>
                <c:ptCount val="14"/>
                <c:pt idx="0">
                  <c:v>Suma de Programas</c:v>
                </c:pt>
                <c:pt idx="1">
                  <c:v>ENE</c:v>
                </c:pt>
                <c:pt idx="2">
                  <c:v>FEB</c:v>
                </c:pt>
                <c:pt idx="3">
                  <c:v>MAR</c:v>
                </c:pt>
                <c:pt idx="4">
                  <c:v>ABR</c:v>
                </c:pt>
                <c:pt idx="5">
                  <c:v>MAY</c:v>
                </c:pt>
                <c:pt idx="6">
                  <c:v>JUN</c:v>
                </c:pt>
                <c:pt idx="7">
                  <c:v>JUL</c:v>
                </c:pt>
                <c:pt idx="8">
                  <c:v>AGO</c:v>
                </c:pt>
                <c:pt idx="9">
                  <c:v>SEP</c:v>
                </c:pt>
                <c:pt idx="10">
                  <c:v>OCT</c:v>
                </c:pt>
                <c:pt idx="11">
                  <c:v>NOV</c:v>
                </c:pt>
                <c:pt idx="12">
                  <c:v>DIC</c:v>
                </c:pt>
                <c:pt idx="13">
                  <c:v>TOTAL</c:v>
                </c:pt>
              </c:strCache>
            </c:strRef>
          </c:cat>
          <c:val>
            <c:numRef>
              <c:f>'2021-2024'!$E$5:$R$5</c:f>
              <c:numCache>
                <c:formatCode>#,##0</c:formatCode>
                <c:ptCount val="14"/>
                <c:pt idx="0">
                  <c:v>66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 formatCode="0">
                  <c:v>5</c:v>
                </c:pt>
                <c:pt idx="12">
                  <c:v>3</c:v>
                </c:pt>
                <c:pt idx="1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3452-40AF-AC03-D3494C254EC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58655616"/>
        <c:axId val="158657152"/>
      </c:lineChart>
      <c:catAx>
        <c:axId val="1586556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58657152"/>
        <c:crosses val="autoZero"/>
        <c:auto val="1"/>
        <c:lblAlgn val="ctr"/>
        <c:lblOffset val="100"/>
        <c:noMultiLvlLbl val="0"/>
      </c:catAx>
      <c:valAx>
        <c:axId val="158657152"/>
        <c:scaling>
          <c:orientation val="minMax"/>
          <c:max val="50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high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12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5865561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>
          <a:outerShdw blurRad="50800" dist="50800" dir="5400000" algn="ctr" rotWithShape="0">
            <a:schemeClr val="tx1"/>
          </a:outerShdw>
        </a:effectLst>
      </c:spPr>
      <c:txPr>
        <a:bodyPr rot="0" spcFirstLastPara="1" vertOverflow="ellipsis" vert="horz" wrap="square" anchor="ctr" anchorCtr="1"/>
        <a:lstStyle/>
        <a:p>
          <a:pPr>
            <a:defRPr sz="12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zero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1158875</xdr:colOff>
      <xdr:row>7</xdr:row>
      <xdr:rowOff>17461</xdr:rowOff>
    </xdr:from>
    <xdr:to>
      <xdr:col>18</xdr:col>
      <xdr:colOff>31750</xdr:colOff>
      <xdr:row>25</xdr:row>
      <xdr:rowOff>111124</xdr:rowOff>
    </xdr:to>
    <xdr:graphicFrame macro="">
      <xdr:nvGraphicFramePr>
        <xdr:cNvPr id="4" name="Gráfico 3">
          <a:extLst>
            <a:ext uri="{FF2B5EF4-FFF2-40B4-BE49-F238E27FC236}">
              <a16:creationId xmlns:a16="http://schemas.microsoft.com/office/drawing/2014/main" id="{6FE18699-390C-49D6-829F-8BAA255A647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635000</xdr:colOff>
      <xdr:row>5</xdr:row>
      <xdr:rowOff>177939</xdr:rowOff>
    </xdr:from>
    <xdr:to>
      <xdr:col>18</xdr:col>
      <xdr:colOff>434474</xdr:colOff>
      <xdr:row>22</xdr:row>
      <xdr:rowOff>16710</xdr:rowOff>
    </xdr:to>
    <xdr:graphicFrame macro="">
      <xdr:nvGraphicFramePr>
        <xdr:cNvPr id="2" name="Gráfico 1">
          <a:extLst>
            <a:ext uri="{FF2B5EF4-FFF2-40B4-BE49-F238E27FC236}">
              <a16:creationId xmlns:a16="http://schemas.microsoft.com/office/drawing/2014/main" id="{009A013A-ECD9-45C9-AEE1-6A2CC620F79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650875</xdr:colOff>
      <xdr:row>5</xdr:row>
      <xdr:rowOff>177939</xdr:rowOff>
    </xdr:from>
    <xdr:to>
      <xdr:col>18</xdr:col>
      <xdr:colOff>542702</xdr:colOff>
      <xdr:row>26</xdr:row>
      <xdr:rowOff>133145</xdr:rowOff>
    </xdr:to>
    <xdr:graphicFrame macro="">
      <xdr:nvGraphicFramePr>
        <xdr:cNvPr id="3" name="Gráfico 2">
          <a:extLst>
            <a:ext uri="{FF2B5EF4-FFF2-40B4-BE49-F238E27FC236}">
              <a16:creationId xmlns:a16="http://schemas.microsoft.com/office/drawing/2014/main" id="{EA61744A-2B5E-446F-9B88-F6058D341FE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809625</xdr:colOff>
      <xdr:row>5</xdr:row>
      <xdr:rowOff>177939</xdr:rowOff>
    </xdr:from>
    <xdr:to>
      <xdr:col>18</xdr:col>
      <xdr:colOff>508000</xdr:colOff>
      <xdr:row>26</xdr:row>
      <xdr:rowOff>133145</xdr:rowOff>
    </xdr:to>
    <xdr:graphicFrame macro="">
      <xdr:nvGraphicFramePr>
        <xdr:cNvPr id="2" name="Gráfico 1">
          <a:extLst>
            <a:ext uri="{FF2B5EF4-FFF2-40B4-BE49-F238E27FC236}">
              <a16:creationId xmlns:a16="http://schemas.microsoft.com/office/drawing/2014/main" id="{0131D41A-3B56-4D25-9280-2DD95B5D29B7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476250</xdr:colOff>
      <xdr:row>5</xdr:row>
      <xdr:rowOff>177939</xdr:rowOff>
    </xdr:from>
    <xdr:to>
      <xdr:col>18</xdr:col>
      <xdr:colOff>585107</xdr:colOff>
      <xdr:row>26</xdr:row>
      <xdr:rowOff>133145</xdr:rowOff>
    </xdr:to>
    <xdr:graphicFrame macro="">
      <xdr:nvGraphicFramePr>
        <xdr:cNvPr id="2" name="Gráfico 1">
          <a:extLst>
            <a:ext uri="{FF2B5EF4-FFF2-40B4-BE49-F238E27FC236}">
              <a16:creationId xmlns:a16="http://schemas.microsoft.com/office/drawing/2014/main" id="{BF388AA3-B105-44FF-969A-5CB3620C2975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U28"/>
  <sheetViews>
    <sheetView tabSelected="1" topLeftCell="C2" zoomScale="60" zoomScaleNormal="60" workbookViewId="0">
      <selection activeCell="R6" sqref="R6"/>
    </sheetView>
  </sheetViews>
  <sheetFormatPr baseColWidth="10" defaultColWidth="11.42578125" defaultRowHeight="15" x14ac:dyDescent="0.25"/>
  <cols>
    <col min="1" max="1" width="33.28515625" customWidth="1"/>
    <col min="2" max="2" width="26" customWidth="1"/>
    <col min="3" max="4" width="12.5703125" customWidth="1"/>
    <col min="5" max="5" width="17.5703125" customWidth="1"/>
    <col min="6" max="18" width="12.5703125" customWidth="1"/>
  </cols>
  <sheetData>
    <row r="1" spans="1:21" ht="15.75" thickBot="1" x14ac:dyDescent="0.3">
      <c r="F1" s="83" t="s">
        <v>22</v>
      </c>
      <c r="G1" s="84"/>
      <c r="H1" s="84"/>
      <c r="I1" s="84"/>
      <c r="J1" s="84"/>
      <c r="K1" s="84"/>
      <c r="L1" s="84"/>
      <c r="M1" s="84"/>
      <c r="N1" s="84"/>
      <c r="O1" s="84"/>
      <c r="P1" s="85"/>
      <c r="Q1" s="78"/>
    </row>
    <row r="2" spans="1:21" ht="32.25" thickBot="1" x14ac:dyDescent="0.3">
      <c r="A2" s="28" t="s">
        <v>0</v>
      </c>
      <c r="B2" s="29" t="s">
        <v>1</v>
      </c>
      <c r="C2" s="29" t="s">
        <v>2</v>
      </c>
      <c r="D2" s="29" t="s">
        <v>37</v>
      </c>
      <c r="E2" s="30" t="s">
        <v>23</v>
      </c>
      <c r="F2" s="28" t="s">
        <v>3</v>
      </c>
      <c r="G2" s="29" t="s">
        <v>4</v>
      </c>
      <c r="H2" s="29" t="s">
        <v>5</v>
      </c>
      <c r="I2" s="29" t="s">
        <v>6</v>
      </c>
      <c r="J2" s="29" t="s">
        <v>7</v>
      </c>
      <c r="K2" s="29" t="s">
        <v>8</v>
      </c>
      <c r="L2" s="29" t="s">
        <v>9</v>
      </c>
      <c r="M2" s="29" t="s">
        <v>10</v>
      </c>
      <c r="N2" s="29" t="s">
        <v>11</v>
      </c>
      <c r="O2" s="29" t="s">
        <v>12</v>
      </c>
      <c r="P2" s="29" t="s">
        <v>13</v>
      </c>
      <c r="Q2" s="79" t="s">
        <v>14</v>
      </c>
      <c r="R2" s="34" t="s">
        <v>15</v>
      </c>
    </row>
    <row r="3" spans="1:21" ht="76.5" customHeight="1" x14ac:dyDescent="0.25">
      <c r="A3" s="5" t="s">
        <v>16</v>
      </c>
      <c r="B3" s="4" t="s">
        <v>17</v>
      </c>
      <c r="C3" s="4" t="s">
        <v>18</v>
      </c>
      <c r="D3" s="66">
        <v>1297</v>
      </c>
      <c r="E3" s="42">
        <v>150</v>
      </c>
      <c r="F3" s="52"/>
      <c r="G3" s="53"/>
      <c r="H3" s="54"/>
      <c r="I3" s="54"/>
      <c r="J3" s="54"/>
      <c r="K3" s="54"/>
      <c r="L3" s="54"/>
      <c r="M3" s="55"/>
      <c r="N3" s="56"/>
      <c r="O3" s="37">
        <v>20</v>
      </c>
      <c r="P3" s="37">
        <v>4</v>
      </c>
      <c r="Q3" s="80">
        <v>8</v>
      </c>
      <c r="R3" s="49">
        <f>SUM(O3:Q3)</f>
        <v>32</v>
      </c>
      <c r="S3" s="32"/>
      <c r="T3" s="31"/>
      <c r="U3" s="31"/>
    </row>
    <row r="4" spans="1:21" ht="76.5" customHeight="1" x14ac:dyDescent="0.25">
      <c r="A4" s="6" t="s">
        <v>16</v>
      </c>
      <c r="B4" s="1" t="s">
        <v>17</v>
      </c>
      <c r="C4" s="1" t="s">
        <v>19</v>
      </c>
      <c r="D4" s="67">
        <v>164</v>
      </c>
      <c r="E4" s="43">
        <v>6</v>
      </c>
      <c r="F4" s="57"/>
      <c r="G4" s="58"/>
      <c r="H4" s="59"/>
      <c r="I4" s="59"/>
      <c r="J4" s="59"/>
      <c r="K4" s="60"/>
      <c r="L4" s="59"/>
      <c r="M4" s="59"/>
      <c r="N4" s="61"/>
      <c r="O4" s="39">
        <v>8</v>
      </c>
      <c r="P4" s="39">
        <v>1</v>
      </c>
      <c r="Q4" s="81">
        <v>9</v>
      </c>
      <c r="R4" s="50">
        <f>SUM(O4:Q4)</f>
        <v>18</v>
      </c>
      <c r="S4" s="31"/>
      <c r="T4" s="31"/>
      <c r="U4" s="31"/>
    </row>
    <row r="5" spans="1:21" ht="76.5" customHeight="1" thickBot="1" x14ac:dyDescent="0.3">
      <c r="A5" s="7" t="s">
        <v>16</v>
      </c>
      <c r="B5" s="8" t="s">
        <v>17</v>
      </c>
      <c r="C5" s="8" t="s">
        <v>20</v>
      </c>
      <c r="D5" s="68">
        <v>759</v>
      </c>
      <c r="E5" s="44">
        <v>66</v>
      </c>
      <c r="F5" s="62"/>
      <c r="G5" s="63"/>
      <c r="H5" s="64"/>
      <c r="I5" s="64"/>
      <c r="J5" s="64"/>
      <c r="K5" s="64"/>
      <c r="L5" s="64"/>
      <c r="M5" s="64"/>
      <c r="N5" s="65"/>
      <c r="O5" s="41">
        <v>5</v>
      </c>
      <c r="P5" s="41">
        <v>3</v>
      </c>
      <c r="Q5" s="82">
        <v>18</v>
      </c>
      <c r="R5" s="51">
        <f>SUM(O5:Q5)</f>
        <v>26</v>
      </c>
      <c r="S5" s="31"/>
      <c r="T5" s="31"/>
      <c r="U5" s="31"/>
    </row>
    <row r="6" spans="1:21" ht="23.25" customHeight="1" x14ac:dyDescent="0.25">
      <c r="E6" s="77" t="s">
        <v>47</v>
      </c>
    </row>
    <row r="13" spans="1:21" x14ac:dyDescent="0.25">
      <c r="T13" s="24"/>
    </row>
    <row r="28" spans="18:18" x14ac:dyDescent="0.25">
      <c r="R28" s="24"/>
    </row>
  </sheetData>
  <mergeCells count="1">
    <mergeCell ref="F1:P1"/>
  </mergeCells>
  <printOptions horizontalCentered="1" verticalCentered="1"/>
  <pageMargins left="0" right="0" top="0" bottom="0" header="0.31496062992125984" footer="0.31496062992125984"/>
  <pageSetup scale="37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U28"/>
  <sheetViews>
    <sheetView topLeftCell="B1" zoomScale="64" zoomScaleNormal="64" workbookViewId="0">
      <selection activeCell="E6" sqref="E6"/>
    </sheetView>
  </sheetViews>
  <sheetFormatPr baseColWidth="10" defaultColWidth="20.7109375" defaultRowHeight="15" x14ac:dyDescent="0.25"/>
  <cols>
    <col min="1" max="1" width="33.28515625" customWidth="1"/>
    <col min="2" max="2" width="26" customWidth="1"/>
    <col min="3" max="4" width="12.5703125" customWidth="1"/>
    <col min="5" max="5" width="17.140625" customWidth="1"/>
    <col min="6" max="18" width="12.5703125" customWidth="1"/>
  </cols>
  <sheetData>
    <row r="1" spans="1:21" ht="15.75" thickBot="1" x14ac:dyDescent="0.3">
      <c r="F1" s="83" t="s">
        <v>39</v>
      </c>
      <c r="G1" s="84"/>
      <c r="H1" s="84"/>
      <c r="I1" s="84"/>
      <c r="J1" s="84"/>
      <c r="K1" s="84"/>
      <c r="L1" s="84"/>
      <c r="M1" s="84"/>
      <c r="N1" s="84"/>
      <c r="O1" s="84"/>
      <c r="P1" s="84"/>
      <c r="Q1" s="85"/>
    </row>
    <row r="2" spans="1:21" ht="47.25" customHeight="1" thickBot="1" x14ac:dyDescent="0.3">
      <c r="A2" s="28" t="s">
        <v>0</v>
      </c>
      <c r="B2" s="29" t="s">
        <v>1</v>
      </c>
      <c r="C2" s="29" t="s">
        <v>2</v>
      </c>
      <c r="D2" s="29" t="s">
        <v>37</v>
      </c>
      <c r="E2" s="30" t="s">
        <v>42</v>
      </c>
      <c r="F2" s="28" t="s">
        <v>3</v>
      </c>
      <c r="G2" s="29" t="s">
        <v>4</v>
      </c>
      <c r="H2" s="29" t="s">
        <v>5</v>
      </c>
      <c r="I2" s="29" t="s">
        <v>6</v>
      </c>
      <c r="J2" s="29" t="s">
        <v>7</v>
      </c>
      <c r="K2" s="29" t="s">
        <v>8</v>
      </c>
      <c r="L2" s="29" t="s">
        <v>9</v>
      </c>
      <c r="M2" s="29" t="s">
        <v>10</v>
      </c>
      <c r="N2" s="29" t="s">
        <v>11</v>
      </c>
      <c r="O2" s="29" t="s">
        <v>12</v>
      </c>
      <c r="P2" s="29" t="s">
        <v>13</v>
      </c>
      <c r="Q2" s="30" t="s">
        <v>14</v>
      </c>
      <c r="R2" s="34" t="s">
        <v>15</v>
      </c>
    </row>
    <row r="3" spans="1:21" ht="76.5" customHeight="1" x14ac:dyDescent="0.25">
      <c r="A3" s="5" t="str">
        <f>'2021'!A3</f>
        <v>Apoyar a la población vulnerable a las enfermedades y accidentes, mediante acciones de atención médica inmediata.</v>
      </c>
      <c r="B3" s="4" t="str">
        <f>'2021'!B3</f>
        <v>Servicios prehospitalarios, accidentes y traslados.</v>
      </c>
      <c r="C3" s="4" t="str">
        <f>'2021'!C3</f>
        <v>Prehospitalarios</v>
      </c>
      <c r="D3" s="13">
        <f>'2021'!R3</f>
        <v>32</v>
      </c>
      <c r="E3" s="42">
        <v>0</v>
      </c>
      <c r="F3" s="25"/>
      <c r="G3" s="26"/>
      <c r="H3" s="27"/>
      <c r="I3" s="27"/>
      <c r="J3" s="27"/>
      <c r="K3" s="27"/>
      <c r="L3" s="27"/>
      <c r="M3" s="33"/>
      <c r="N3" s="27"/>
      <c r="O3" s="36"/>
      <c r="P3" s="37"/>
      <c r="Q3" s="38"/>
      <c r="R3" s="49">
        <f>SUM(F3:Q3)</f>
        <v>0</v>
      </c>
      <c r="S3" s="32"/>
      <c r="T3" s="31"/>
      <c r="U3" s="31"/>
    </row>
    <row r="4" spans="1:21" ht="76.5" customHeight="1" x14ac:dyDescent="0.25">
      <c r="A4" s="6" t="str">
        <f>'2021'!A4</f>
        <v>Apoyar a la población vulnerable a las enfermedades y accidentes, mediante acciones de atención médica inmediata.</v>
      </c>
      <c r="B4" s="1" t="str">
        <f>'2021'!B4</f>
        <v>Servicios prehospitalarios, accidentes y traslados.</v>
      </c>
      <c r="C4" s="1" t="str">
        <f>'2021'!C4</f>
        <v>Accidentes</v>
      </c>
      <c r="D4" s="14">
        <f>'2021'!R4</f>
        <v>18</v>
      </c>
      <c r="E4" s="43">
        <v>0</v>
      </c>
      <c r="F4" s="9"/>
      <c r="G4" s="2"/>
      <c r="H4" s="3"/>
      <c r="I4" s="3"/>
      <c r="J4" s="3"/>
      <c r="K4" s="19"/>
      <c r="L4" s="3"/>
      <c r="M4" s="3"/>
      <c r="N4" s="3"/>
      <c r="O4" s="39"/>
      <c r="P4" s="39"/>
      <c r="Q4" s="20"/>
      <c r="R4" s="50">
        <f>SUM(F4:Q4)</f>
        <v>0</v>
      </c>
      <c r="S4" s="31"/>
      <c r="T4" s="31"/>
      <c r="U4" s="31"/>
    </row>
    <row r="5" spans="1:21" ht="76.5" customHeight="1" thickBot="1" x14ac:dyDescent="0.3">
      <c r="A5" s="7" t="str">
        <f>'2021'!A5</f>
        <v>Apoyar a la población vulnerable a las enfermedades y accidentes, mediante acciones de atención médica inmediata.</v>
      </c>
      <c r="B5" s="8" t="str">
        <f>'2021'!B5</f>
        <v>Servicios prehospitalarios, accidentes y traslados.</v>
      </c>
      <c r="C5" s="8" t="str">
        <f>'2021'!C5</f>
        <v>Traslados.</v>
      </c>
      <c r="D5" s="15">
        <f>'2021'!R5</f>
        <v>26</v>
      </c>
      <c r="E5" s="44">
        <v>0</v>
      </c>
      <c r="F5" s="10"/>
      <c r="G5" s="12"/>
      <c r="H5" s="11"/>
      <c r="I5" s="11"/>
      <c r="J5" s="11"/>
      <c r="K5" s="11"/>
      <c r="L5" s="11"/>
      <c r="M5" s="11"/>
      <c r="N5" s="11"/>
      <c r="O5" s="40"/>
      <c r="P5" s="41"/>
      <c r="Q5" s="21"/>
      <c r="R5" s="51">
        <f>SUM(F5:Q5)</f>
        <v>0</v>
      </c>
      <c r="S5" s="31"/>
      <c r="T5" s="31"/>
      <c r="U5" s="31"/>
    </row>
    <row r="28" spans="18:18" x14ac:dyDescent="0.25">
      <c r="R28" s="24"/>
    </row>
  </sheetData>
  <mergeCells count="1">
    <mergeCell ref="F1:Q1"/>
  </mergeCells>
  <pageMargins left="0.70866141732283472" right="0.70866141732283472" top="0.74803149606299213" bottom="0.74803149606299213" header="0.31496062992125984" footer="0.31496062992125984"/>
  <pageSetup scale="58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pageSetUpPr fitToPage="1"/>
  </sheetPr>
  <dimension ref="A1:U28"/>
  <sheetViews>
    <sheetView zoomScale="60" zoomScaleNormal="60" workbookViewId="0">
      <selection activeCell="F3" sqref="F3:Q5"/>
    </sheetView>
  </sheetViews>
  <sheetFormatPr baseColWidth="10" defaultColWidth="11.42578125" defaultRowHeight="15" x14ac:dyDescent="0.25"/>
  <cols>
    <col min="1" max="1" width="33.28515625" customWidth="1"/>
    <col min="2" max="2" width="26" customWidth="1"/>
    <col min="3" max="4" width="12.5703125" customWidth="1"/>
    <col min="5" max="5" width="17.28515625" customWidth="1"/>
    <col min="6" max="18" width="12.5703125" customWidth="1"/>
  </cols>
  <sheetData>
    <row r="1" spans="1:21" ht="15.75" thickBot="1" x14ac:dyDescent="0.3">
      <c r="F1" s="83" t="s">
        <v>40</v>
      </c>
      <c r="G1" s="84"/>
      <c r="H1" s="84"/>
      <c r="I1" s="84"/>
      <c r="J1" s="84"/>
      <c r="K1" s="84"/>
      <c r="L1" s="84"/>
      <c r="M1" s="84"/>
      <c r="N1" s="84"/>
      <c r="O1" s="84"/>
      <c r="P1" s="84"/>
      <c r="Q1" s="85"/>
    </row>
    <row r="2" spans="1:21" ht="32.25" thickBot="1" x14ac:dyDescent="0.3">
      <c r="A2" s="28" t="s">
        <v>0</v>
      </c>
      <c r="B2" s="29" t="s">
        <v>1</v>
      </c>
      <c r="C2" s="29" t="s">
        <v>2</v>
      </c>
      <c r="D2" s="29" t="s">
        <v>37</v>
      </c>
      <c r="E2" s="30" t="s">
        <v>43</v>
      </c>
      <c r="F2" s="28" t="s">
        <v>3</v>
      </c>
      <c r="G2" s="29" t="s">
        <v>4</v>
      </c>
      <c r="H2" s="29" t="s">
        <v>5</v>
      </c>
      <c r="I2" s="29" t="s">
        <v>6</v>
      </c>
      <c r="J2" s="29" t="s">
        <v>7</v>
      </c>
      <c r="K2" s="29" t="s">
        <v>8</v>
      </c>
      <c r="L2" s="29" t="s">
        <v>9</v>
      </c>
      <c r="M2" s="29" t="s">
        <v>10</v>
      </c>
      <c r="N2" s="29" t="s">
        <v>11</v>
      </c>
      <c r="O2" s="29" t="s">
        <v>12</v>
      </c>
      <c r="P2" s="29" t="s">
        <v>13</v>
      </c>
      <c r="Q2" s="30" t="s">
        <v>14</v>
      </c>
      <c r="R2" s="34" t="s">
        <v>15</v>
      </c>
    </row>
    <row r="3" spans="1:21" ht="76.5" customHeight="1" x14ac:dyDescent="0.25">
      <c r="A3" s="5" t="str">
        <f>'2021'!A3</f>
        <v>Apoyar a la población vulnerable a las enfermedades y accidentes, mediante acciones de atención médica inmediata.</v>
      </c>
      <c r="B3" s="4" t="str">
        <f>'2021'!B3</f>
        <v>Servicios prehospitalarios, accidentes y traslados.</v>
      </c>
      <c r="C3" s="4" t="str">
        <f>'2021'!C3</f>
        <v>Prehospitalarios</v>
      </c>
      <c r="D3" s="13">
        <f>'2022'!R3</f>
        <v>0</v>
      </c>
      <c r="E3" s="45">
        <v>0</v>
      </c>
      <c r="F3" s="25"/>
      <c r="G3" s="26"/>
      <c r="H3" s="36"/>
      <c r="I3" s="36"/>
      <c r="J3" s="36"/>
      <c r="K3" s="36"/>
      <c r="L3" s="36"/>
      <c r="M3" s="37"/>
      <c r="N3" s="36"/>
      <c r="O3" s="36"/>
      <c r="P3" s="37"/>
      <c r="Q3" s="38"/>
      <c r="R3" s="49">
        <f>SUM(F3:Q3)</f>
        <v>0</v>
      </c>
      <c r="S3" s="32"/>
      <c r="T3" s="31"/>
      <c r="U3" s="31"/>
    </row>
    <row r="4" spans="1:21" ht="76.5" customHeight="1" x14ac:dyDescent="0.25">
      <c r="A4" s="6" t="str">
        <f>'2021'!A4</f>
        <v>Apoyar a la población vulnerable a las enfermedades y accidentes, mediante acciones de atención médica inmediata.</v>
      </c>
      <c r="B4" s="1" t="str">
        <f>'2021'!B4</f>
        <v>Servicios prehospitalarios, accidentes y traslados.</v>
      </c>
      <c r="C4" s="1" t="str">
        <f>'2021'!C4</f>
        <v>Accidentes</v>
      </c>
      <c r="D4" s="14">
        <f>'2022'!R4</f>
        <v>0</v>
      </c>
      <c r="E4" s="46">
        <v>0</v>
      </c>
      <c r="F4" s="9"/>
      <c r="G4" s="2"/>
      <c r="H4" s="39"/>
      <c r="I4" s="39"/>
      <c r="J4" s="39"/>
      <c r="K4" s="48"/>
      <c r="L4" s="39"/>
      <c r="M4" s="39"/>
      <c r="N4" s="39"/>
      <c r="O4" s="39"/>
      <c r="P4" s="39"/>
      <c r="Q4" s="20"/>
      <c r="R4" s="50">
        <f>SUM(F4:Q4)</f>
        <v>0</v>
      </c>
      <c r="S4" s="31"/>
      <c r="T4" s="31"/>
      <c r="U4" s="31"/>
    </row>
    <row r="5" spans="1:21" ht="76.5" customHeight="1" thickBot="1" x14ac:dyDescent="0.3">
      <c r="A5" s="7" t="str">
        <f>'2021'!A5</f>
        <v>Apoyar a la población vulnerable a las enfermedades y accidentes, mediante acciones de atención médica inmediata.</v>
      </c>
      <c r="B5" s="8" t="str">
        <f>'2021'!B5</f>
        <v>Servicios prehospitalarios, accidentes y traslados.</v>
      </c>
      <c r="C5" s="8" t="str">
        <f>'2021'!C5</f>
        <v>Traslados.</v>
      </c>
      <c r="D5" s="15">
        <f>'2022'!R5</f>
        <v>0</v>
      </c>
      <c r="E5" s="47">
        <v>0</v>
      </c>
      <c r="F5" s="10"/>
      <c r="G5" s="12"/>
      <c r="H5" s="40"/>
      <c r="I5" s="40"/>
      <c r="J5" s="40"/>
      <c r="K5" s="40"/>
      <c r="L5" s="40"/>
      <c r="M5" s="40"/>
      <c r="N5" s="40"/>
      <c r="O5" s="40"/>
      <c r="P5" s="41"/>
      <c r="Q5" s="21"/>
      <c r="R5" s="51">
        <f>SUM(F5:Q5)</f>
        <v>0</v>
      </c>
      <c r="S5" s="31">
        <v>761</v>
      </c>
      <c r="T5" s="31"/>
      <c r="U5" s="31"/>
    </row>
    <row r="28" spans="4:18" ht="32.25" customHeight="1" x14ac:dyDescent="0.25">
      <c r="D28" t="s">
        <v>21</v>
      </c>
      <c r="R28" s="24"/>
    </row>
  </sheetData>
  <mergeCells count="1">
    <mergeCell ref="F1:Q1"/>
  </mergeCells>
  <phoneticPr fontId="5" type="noConversion"/>
  <printOptions horizontalCentered="1" verticalCentered="1"/>
  <pageMargins left="0" right="0" top="0" bottom="0" header="0.31496062992125984" footer="0.31496062992125984"/>
  <pageSetup scale="66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pageSetUpPr fitToPage="1"/>
  </sheetPr>
  <dimension ref="A1:U28"/>
  <sheetViews>
    <sheetView zoomScale="62" zoomScaleNormal="62" workbookViewId="0">
      <selection activeCell="K4" sqref="K4"/>
    </sheetView>
  </sheetViews>
  <sheetFormatPr baseColWidth="10" defaultColWidth="11.42578125" defaultRowHeight="15" x14ac:dyDescent="0.25"/>
  <cols>
    <col min="1" max="1" width="33.28515625" customWidth="1"/>
    <col min="2" max="2" width="26" customWidth="1"/>
    <col min="3" max="4" width="12.5703125" customWidth="1"/>
    <col min="5" max="5" width="16.7109375" customWidth="1"/>
    <col min="6" max="17" width="12.5703125" customWidth="1"/>
    <col min="18" max="18" width="14.85546875" customWidth="1"/>
  </cols>
  <sheetData>
    <row r="1" spans="1:21" ht="15.75" thickBot="1" x14ac:dyDescent="0.3">
      <c r="F1" s="83" t="s">
        <v>41</v>
      </c>
      <c r="G1" s="84"/>
      <c r="H1" s="84"/>
      <c r="I1" s="84"/>
      <c r="J1" s="84"/>
      <c r="K1" s="84"/>
      <c r="L1" s="84"/>
      <c r="M1" s="84"/>
      <c r="N1" s="84"/>
      <c r="O1" s="84"/>
      <c r="P1" s="84"/>
      <c r="Q1" s="85"/>
    </row>
    <row r="2" spans="1:21" ht="46.5" customHeight="1" thickBot="1" x14ac:dyDescent="0.3">
      <c r="A2" s="28" t="s">
        <v>0</v>
      </c>
      <c r="B2" s="29" t="s">
        <v>1</v>
      </c>
      <c r="C2" s="29" t="s">
        <v>2</v>
      </c>
      <c r="D2" s="29" t="s">
        <v>37</v>
      </c>
      <c r="E2" s="30" t="s">
        <v>44</v>
      </c>
      <c r="F2" s="28" t="s">
        <v>3</v>
      </c>
      <c r="G2" s="29" t="s">
        <v>4</v>
      </c>
      <c r="H2" s="29" t="s">
        <v>5</v>
      </c>
      <c r="I2" s="29" t="s">
        <v>6</v>
      </c>
      <c r="J2" s="29" t="s">
        <v>7</v>
      </c>
      <c r="K2" s="29" t="s">
        <v>8</v>
      </c>
      <c r="L2" s="29" t="s">
        <v>9</v>
      </c>
      <c r="M2" s="29" t="s">
        <v>10</v>
      </c>
      <c r="N2" s="29" t="s">
        <v>11</v>
      </c>
      <c r="O2" s="29" t="s">
        <v>12</v>
      </c>
      <c r="P2" s="29" t="s">
        <v>13</v>
      </c>
      <c r="Q2" s="30" t="s">
        <v>14</v>
      </c>
      <c r="R2" s="34" t="s">
        <v>38</v>
      </c>
    </row>
    <row r="3" spans="1:21" ht="76.5" customHeight="1" x14ac:dyDescent="0.25">
      <c r="A3" s="5" t="str">
        <f>'2021'!A3</f>
        <v>Apoyar a la población vulnerable a las enfermedades y accidentes, mediante acciones de atención médica inmediata.</v>
      </c>
      <c r="B3" s="4" t="str">
        <f>'2021'!B3</f>
        <v>Servicios prehospitalarios, accidentes y traslados.</v>
      </c>
      <c r="C3" s="4" t="str">
        <f>'2021'!C3</f>
        <v>Prehospitalarios</v>
      </c>
      <c r="D3" s="13">
        <f>'2023'!R3</f>
        <v>0</v>
      </c>
      <c r="E3" s="42">
        <v>0</v>
      </c>
      <c r="F3" s="25"/>
      <c r="G3" s="26"/>
      <c r="H3" s="36"/>
      <c r="I3" s="36"/>
      <c r="J3" s="36"/>
      <c r="K3" s="36"/>
      <c r="L3" s="36"/>
      <c r="M3" s="37"/>
      <c r="N3" s="37"/>
      <c r="O3" s="69"/>
      <c r="P3" s="70"/>
      <c r="Q3" s="71"/>
      <c r="R3" s="49">
        <f>SUM(F3:Q3)</f>
        <v>0</v>
      </c>
      <c r="S3" s="32"/>
      <c r="T3" s="31"/>
      <c r="U3" s="31"/>
    </row>
    <row r="4" spans="1:21" ht="76.5" customHeight="1" x14ac:dyDescent="0.25">
      <c r="A4" s="6" t="str">
        <f>'2021'!A4</f>
        <v>Apoyar a la población vulnerable a las enfermedades y accidentes, mediante acciones de atención médica inmediata.</v>
      </c>
      <c r="B4" s="1" t="str">
        <f>'2021'!B4</f>
        <v>Servicios prehospitalarios, accidentes y traslados.</v>
      </c>
      <c r="C4" s="1" t="str">
        <f>'2021'!C4</f>
        <v>Accidentes</v>
      </c>
      <c r="D4" s="14">
        <f>'2023'!R4</f>
        <v>0</v>
      </c>
      <c r="E4" s="43">
        <v>0</v>
      </c>
      <c r="F4" s="9"/>
      <c r="G4" s="2"/>
      <c r="H4" s="39"/>
      <c r="I4" s="39"/>
      <c r="J4" s="39"/>
      <c r="K4" s="48"/>
      <c r="L4" s="39"/>
      <c r="M4" s="39"/>
      <c r="N4" s="39"/>
      <c r="O4" s="72"/>
      <c r="P4" s="72"/>
      <c r="Q4" s="73"/>
      <c r="R4" s="50">
        <f>SUM(F4:Q4)</f>
        <v>0</v>
      </c>
      <c r="S4" s="31"/>
      <c r="T4" s="31"/>
      <c r="U4" s="31"/>
    </row>
    <row r="5" spans="1:21" ht="76.5" customHeight="1" x14ac:dyDescent="0.25">
      <c r="A5" s="7" t="str">
        <f>'2021'!A5</f>
        <v>Apoyar a la población vulnerable a las enfermedades y accidentes, mediante acciones de atención médica inmediata.</v>
      </c>
      <c r="B5" s="8" t="str">
        <f>'2021'!B5</f>
        <v>Servicios prehospitalarios, accidentes y traslados.</v>
      </c>
      <c r="C5" s="8" t="str">
        <f>'2021'!C5</f>
        <v>Traslados.</v>
      </c>
      <c r="D5" s="15">
        <f>'2023'!R5</f>
        <v>0</v>
      </c>
      <c r="E5" s="44">
        <v>0</v>
      </c>
      <c r="F5" s="10"/>
      <c r="G5" s="12"/>
      <c r="H5" s="40"/>
      <c r="I5" s="40"/>
      <c r="J5" s="40"/>
      <c r="K5" s="40"/>
      <c r="L5" s="40"/>
      <c r="M5" s="40"/>
      <c r="N5" s="40"/>
      <c r="O5" s="74"/>
      <c r="P5" s="75"/>
      <c r="Q5" s="76"/>
      <c r="R5" s="51">
        <f>SUM(F5:Q5)</f>
        <v>0</v>
      </c>
      <c r="S5" s="31"/>
      <c r="T5" s="31"/>
      <c r="U5" s="31"/>
    </row>
    <row r="28" spans="18:18" x14ac:dyDescent="0.25">
      <c r="R28" s="24"/>
    </row>
  </sheetData>
  <mergeCells count="1">
    <mergeCell ref="F1:Q1"/>
  </mergeCells>
  <printOptions horizontalCentered="1" verticalCentered="1"/>
  <pageMargins left="0" right="0" top="0" bottom="0" header="0.31496062992125984" footer="0.31496062992125984"/>
  <pageSetup scale="61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pageSetUpPr fitToPage="1"/>
  </sheetPr>
  <dimension ref="A1:U28"/>
  <sheetViews>
    <sheetView zoomScale="60" zoomScaleNormal="60" workbookViewId="0">
      <selection activeCell="F4" sqref="F4"/>
    </sheetView>
  </sheetViews>
  <sheetFormatPr baseColWidth="10" defaultColWidth="11.42578125" defaultRowHeight="15" x14ac:dyDescent="0.25"/>
  <cols>
    <col min="1" max="1" width="33.28515625" customWidth="1"/>
    <col min="2" max="2" width="26" customWidth="1"/>
    <col min="3" max="4" width="12.5703125" customWidth="1"/>
    <col min="5" max="5" width="17.28515625" customWidth="1"/>
    <col min="6" max="18" width="12.5703125" customWidth="1"/>
  </cols>
  <sheetData>
    <row r="1" spans="1:21" ht="15.75" thickBot="1" x14ac:dyDescent="0.3">
      <c r="F1" s="83" t="s">
        <v>46</v>
      </c>
      <c r="G1" s="84"/>
      <c r="H1" s="84"/>
      <c r="I1" s="84"/>
      <c r="J1" s="84"/>
      <c r="K1" s="84"/>
      <c r="L1" s="84"/>
      <c r="M1" s="84"/>
      <c r="N1" s="84"/>
      <c r="O1" s="84"/>
      <c r="P1" s="84"/>
      <c r="Q1" s="85"/>
    </row>
    <row r="2" spans="1:21" ht="32.25" thickBot="1" x14ac:dyDescent="0.3">
      <c r="A2" s="28" t="s">
        <v>0</v>
      </c>
      <c r="B2" s="29" t="s">
        <v>1</v>
      </c>
      <c r="C2" s="29" t="s">
        <v>2</v>
      </c>
      <c r="D2" s="29" t="s">
        <v>37</v>
      </c>
      <c r="E2" s="30" t="s">
        <v>45</v>
      </c>
      <c r="F2" s="28" t="s">
        <v>24</v>
      </c>
      <c r="G2" s="29" t="s">
        <v>25</v>
      </c>
      <c r="H2" s="29" t="s">
        <v>26</v>
      </c>
      <c r="I2" s="29" t="s">
        <v>27</v>
      </c>
      <c r="J2" s="29" t="s">
        <v>28</v>
      </c>
      <c r="K2" s="29" t="s">
        <v>29</v>
      </c>
      <c r="L2" s="29" t="s">
        <v>30</v>
      </c>
      <c r="M2" s="29" t="s">
        <v>31</v>
      </c>
      <c r="N2" s="29" t="s">
        <v>32</v>
      </c>
      <c r="O2" s="29" t="s">
        <v>33</v>
      </c>
      <c r="P2" s="29" t="s">
        <v>34</v>
      </c>
      <c r="Q2" s="30" t="s">
        <v>35</v>
      </c>
      <c r="R2" s="34" t="s">
        <v>36</v>
      </c>
    </row>
    <row r="3" spans="1:21" ht="76.5" customHeight="1" x14ac:dyDescent="0.25">
      <c r="A3" s="5" t="str">
        <f>'2021'!A3</f>
        <v>Apoyar a la población vulnerable a las enfermedades y accidentes, mediante acciones de atención médica inmediata.</v>
      </c>
      <c r="B3" s="4" t="str">
        <f>'2021'!B3</f>
        <v>Servicios prehospitalarios, accidentes y traslados.</v>
      </c>
      <c r="C3" s="4" t="str">
        <f>'2021'!C3</f>
        <v>Prehospitalarios</v>
      </c>
      <c r="D3" s="13">
        <f>'2021'!D3+'2022'!D3+'2023'!D3+'2024'!D3</f>
        <v>1329</v>
      </c>
      <c r="E3" s="16">
        <f>'2021'!E3+'2022'!E3+'2023'!E3+'2024'!E3</f>
        <v>150</v>
      </c>
      <c r="F3" s="25">
        <f>'2021'!F3+'2022'!F3+'2023'!F3+'2024'!F3</f>
        <v>0</v>
      </c>
      <c r="G3" s="26">
        <f>'2021'!G3+'2022'!G3+'2023'!G3+'2024'!G3</f>
        <v>0</v>
      </c>
      <c r="H3" s="27">
        <f>'2021'!H3+'2022'!H3+'2023'!H3+'2024'!H3</f>
        <v>0</v>
      </c>
      <c r="I3" s="27">
        <f>'2021'!I3+'2022'!I3+'2023'!I3+'2024'!I3</f>
        <v>0</v>
      </c>
      <c r="J3" s="27">
        <f>'2021'!J3+'2022'!J3+'2023'!J3+'2024'!J3</f>
        <v>0</v>
      </c>
      <c r="K3" s="27">
        <f>'2021'!K3+'2022'!K3+'2023'!K3+'2024'!K3</f>
        <v>0</v>
      </c>
      <c r="L3" s="27">
        <f>'2021'!L3+'2022'!L3+'2023'!L3+'2024'!L3</f>
        <v>0</v>
      </c>
      <c r="M3" s="33">
        <f>'2021'!M3+'2022'!M3+'2023'!M3+'2024'!M3</f>
        <v>0</v>
      </c>
      <c r="N3" s="27">
        <f>'2021'!N3+'2022'!N3+'2023'!N3+'2024'!N3</f>
        <v>0</v>
      </c>
      <c r="O3" s="36" t="e">
        <f>'2021'!#REF!+'2022'!O3+'2023'!O3+'2024'!O3</f>
        <v>#REF!</v>
      </c>
      <c r="P3" s="37">
        <f>'2021'!O3+'2022'!P3+'2023'!P3+'2024'!P3</f>
        <v>20</v>
      </c>
      <c r="Q3" s="38">
        <f>'2021'!P3+'2022'!Q3+'2023'!Q3+'2024'!Q3</f>
        <v>4</v>
      </c>
      <c r="R3" s="35" t="e">
        <f>SUM(F3:Q3)</f>
        <v>#REF!</v>
      </c>
      <c r="S3" s="32"/>
      <c r="T3" s="31"/>
      <c r="U3" s="31"/>
    </row>
    <row r="4" spans="1:21" ht="76.5" customHeight="1" x14ac:dyDescent="0.25">
      <c r="A4" s="6" t="str">
        <f>'2021'!A4</f>
        <v>Apoyar a la población vulnerable a las enfermedades y accidentes, mediante acciones de atención médica inmediata.</v>
      </c>
      <c r="B4" s="1" t="str">
        <f>'2021'!B4</f>
        <v>Servicios prehospitalarios, accidentes y traslados.</v>
      </c>
      <c r="C4" s="1" t="str">
        <f>'2021'!C4</f>
        <v>Accidentes</v>
      </c>
      <c r="D4" s="14">
        <f>'2021'!D4+'2022'!D4+'2023'!D4+'2024'!D4</f>
        <v>182</v>
      </c>
      <c r="E4" s="17">
        <f>'2021'!E4+'2022'!E4+'2023'!E4+'2024'!E4</f>
        <v>6</v>
      </c>
      <c r="F4" s="9">
        <f>'2021'!F4+'2022'!F4+'2023'!F4+'2024'!F4</f>
        <v>0</v>
      </c>
      <c r="G4" s="2">
        <f>'2021'!G4+'2022'!G4+'2023'!G4+'2024'!G4</f>
        <v>0</v>
      </c>
      <c r="H4" s="3">
        <f>'2021'!H4+'2022'!H4+'2023'!H4+'2024'!H4</f>
        <v>0</v>
      </c>
      <c r="I4" s="3">
        <f>'2021'!I4+'2022'!I4+'2023'!I4+'2024'!I4</f>
        <v>0</v>
      </c>
      <c r="J4" s="3">
        <f>'2021'!J4+'2022'!J4+'2023'!J4+'2024'!J4</f>
        <v>0</v>
      </c>
      <c r="K4" s="19">
        <f>'2021'!K4+'2022'!K4+'2023'!K4+'2024'!K4</f>
        <v>0</v>
      </c>
      <c r="L4" s="3">
        <f>'2021'!L4+'2022'!L4+'2023'!L4+'2024'!L4</f>
        <v>0</v>
      </c>
      <c r="M4" s="3">
        <f>'2021'!M4+'2022'!M4+'2023'!M4+'2024'!M4</f>
        <v>0</v>
      </c>
      <c r="N4" s="3">
        <f>'2021'!N4+'2022'!N4+'2023'!N4+'2024'!N4</f>
        <v>0</v>
      </c>
      <c r="O4" s="39" t="e">
        <f>'2021'!#REF!+'2022'!O4+'2023'!O4+'2024'!O4</f>
        <v>#REF!</v>
      </c>
      <c r="P4" s="39">
        <f>'2021'!O4+'2022'!P4+'2023'!P4+'2024'!P4</f>
        <v>8</v>
      </c>
      <c r="Q4" s="20">
        <f>'2021'!P4+'2022'!Q4+'2023'!Q4+'2024'!Q4</f>
        <v>1</v>
      </c>
      <c r="R4" s="22" t="e">
        <f>SUM(F4:Q4)</f>
        <v>#REF!</v>
      </c>
      <c r="S4" s="31"/>
      <c r="T4" s="31"/>
      <c r="U4" s="31"/>
    </row>
    <row r="5" spans="1:21" ht="76.5" customHeight="1" thickBot="1" x14ac:dyDescent="0.3">
      <c r="A5" s="7" t="str">
        <f>'2021'!A5</f>
        <v>Apoyar a la población vulnerable a las enfermedades y accidentes, mediante acciones de atención médica inmediata.</v>
      </c>
      <c r="B5" s="8" t="str">
        <f>'2021'!B5</f>
        <v>Servicios prehospitalarios, accidentes y traslados.</v>
      </c>
      <c r="C5" s="8" t="str">
        <f>'2021'!C5</f>
        <v>Traslados.</v>
      </c>
      <c r="D5" s="15">
        <f>'2021'!D5+'2022'!D5+'2023'!D5+'2024'!D5</f>
        <v>785</v>
      </c>
      <c r="E5" s="18">
        <f>'2021'!E5+'2022'!E5+'2023'!E5+'2024'!E5</f>
        <v>66</v>
      </c>
      <c r="F5" s="10">
        <f>'2021'!F5+'2022'!F5+'2023'!F5+'2024'!F5</f>
        <v>0</v>
      </c>
      <c r="G5" s="12">
        <f>'2021'!G5+'2022'!G5+'2023'!G5+'2024'!G5</f>
        <v>0</v>
      </c>
      <c r="H5" s="11">
        <f>'2021'!H5+'2022'!H5+'2023'!H5+'2024'!H5</f>
        <v>0</v>
      </c>
      <c r="I5" s="11">
        <f>'2021'!I5+'2022'!I5+'2023'!I5+'2024'!I5</f>
        <v>0</v>
      </c>
      <c r="J5" s="11">
        <f>'2021'!J5+'2022'!J5+'2023'!J5+'2024'!J5</f>
        <v>0</v>
      </c>
      <c r="K5" s="11">
        <f>'2021'!K5+'2022'!K5+'2023'!K5+'2024'!K5</f>
        <v>0</v>
      </c>
      <c r="L5" s="11">
        <f>'2021'!L5+'2022'!L5+'2023'!L5+'2024'!L5</f>
        <v>0</v>
      </c>
      <c r="M5" s="11">
        <f>'2021'!M5+'2022'!M5+'2023'!M5+'2024'!M5</f>
        <v>0</v>
      </c>
      <c r="N5" s="11">
        <f>'2021'!N5+'2022'!N5+'2023'!N5+'2024'!N5</f>
        <v>0</v>
      </c>
      <c r="O5" s="40" t="e">
        <f>'2021'!#REF!+'2022'!O5+'2023'!O5+'2024'!O5</f>
        <v>#REF!</v>
      </c>
      <c r="P5" s="41">
        <f>'2021'!O5+'2022'!P5+'2023'!P5+'2024'!P5</f>
        <v>5</v>
      </c>
      <c r="Q5" s="21">
        <f>'2021'!P5+'2022'!Q5+'2023'!Q5+'2024'!Q5</f>
        <v>3</v>
      </c>
      <c r="R5" s="23" t="e">
        <f>SUM(F5:Q5)</f>
        <v>#REF!</v>
      </c>
      <c r="S5" s="31"/>
      <c r="T5" s="31"/>
      <c r="U5" s="31"/>
    </row>
    <row r="28" spans="18:18" x14ac:dyDescent="0.25">
      <c r="R28" s="24"/>
    </row>
  </sheetData>
  <mergeCells count="1">
    <mergeCell ref="F1:Q1"/>
  </mergeCells>
  <phoneticPr fontId="5" type="noConversion"/>
  <printOptions horizontalCentered="1" verticalCentered="1"/>
  <pageMargins left="0" right="0" top="0" bottom="0" header="0.31496062992125984" footer="0.31496062992125984"/>
  <pageSetup scale="62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2021</vt:lpstr>
      <vt:lpstr>2022</vt:lpstr>
      <vt:lpstr>2023</vt:lpstr>
      <vt:lpstr>2024</vt:lpstr>
      <vt:lpstr>2021-2024</vt:lpstr>
      <vt:lpstr>'2022'!Área_de_impresión</vt:lpstr>
      <vt:lpstr>'2023'!Área_de_impresión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Delegacion de Bocas</dc:creator>
  <cp:keywords/>
  <dc:description/>
  <cp:lastModifiedBy>ACER</cp:lastModifiedBy>
  <cp:revision/>
  <dcterms:created xsi:type="dcterms:W3CDTF">2020-11-17T18:01:24Z</dcterms:created>
  <dcterms:modified xsi:type="dcterms:W3CDTF">2022-01-04T01:17:21Z</dcterms:modified>
  <cp:category/>
  <cp:contentStatus/>
</cp:coreProperties>
</file>