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arzo 2022\84 XVIII\"/>
    </mc:Choice>
  </mc:AlternateContent>
  <bookViews>
    <workbookView xWindow="-120" yWindow="-120" windowWidth="20730" windowHeight="1104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H1" i="1" l="1"/>
  <c r="H2" i="1" l="1"/>
  <c r="B2" i="1" l="1"/>
  <c r="L10" i="1" l="1"/>
  <c r="L11" i="1"/>
  <c r="L12" i="1"/>
  <c r="L13" i="1"/>
  <c r="L1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<sst xmlns="http://schemas.openxmlformats.org/spreadsheetml/2006/main" count="67" uniqueCount="60">
  <si>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</si>
  <si>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</si>
  <si>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</si>
  <si>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</si>
  <si>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</si>
  <si>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</si>
  <si>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</si>
  <si>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</si>
  <si>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</si>
  <si>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</si>
  <si>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</si>
  <si>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</si>
  <si>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</si>
  <si>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</si>
  <si>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</si>
  <si>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</si>
  <si>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</si>
  <si>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</si>
  <si>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</si>
  <si>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</si>
  <si>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</si>
  <si>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</si>
  <si>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</si>
  <si>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</si>
  <si>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</si>
  <si>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</si>
  <si>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</si>
  <si>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</si>
  <si>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</si>
  <si>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</si>
  <si>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</si>
  <si>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</si>
  <si>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Reporte enviado a la CEGAIP, Art 34FXV , Art 54FVIII y XII</t>
  </si>
  <si>
    <t>Fecha de Recepción</t>
  </si>
  <si>
    <t>Información Solicitada</t>
  </si>
  <si>
    <t>Fecha de Respuesta</t>
  </si>
  <si>
    <t>Costo de Reproducción</t>
  </si>
  <si>
    <t>Costo de envio</t>
  </si>
  <si>
    <t>Mes de Recepción</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</si>
  <si>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</si>
  <si>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</si>
  <si>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</si>
  <si>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</si>
  <si>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</si>
  <si>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</si>
  <si>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</si>
  <si>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</si>
  <si>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</si>
  <si>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</si>
  <si>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</si>
  <si>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</si>
  <si>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</si>
  <si>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</si>
  <si>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</si>
  <si>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</si>
  <si>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</si>
  <si>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</si>
  <si>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SE GENERA</t>
  </si>
  <si>
    <t>Solicito copia de los contratos vigentes formalizados con la persona física Gustavo Francisco Chong García Soria con RFC COGG760417SE3, y/o copia de los contratos vigentes, celebrados con la persona moral Operadora Chong, S.A. de C.V., cuyo RFC es OCO180416QJ0.</t>
  </si>
  <si>
    <t xml:space="preserve"> Por medio de la presente y con fundamento en el artículo 123 y 124 de la Ley de General de Transparencia y Acceso a la Información Pública, en atención a la solicitud expedida en la plataforma SISAI 2.0 con folio 241482822000002 donde se solicita la siguiente información:
 Solicito copia de los contratos vigentes formalizados con la persona física Gustavo Francisco Chong García Soria con RFC COGG760417SE3, y/o copia de los contratos vigentes, celebrados con la persona moral Operadora Chong, S.A. de C.V., cuyo RFC es OCO180416QJ0.
 Me permito entregar respuesta que proporciona el área de Contraloría Interna derivada de la búsqueda realizada de contratos celebrados con este Organismo Operador, misma que se adjunta por este medio así como al correo electrónico que se indica en la solicitud.
Sin otro particular por el momento me despido de usted enviándole un cordial saludo.
ATENTAMENTE
L.A. Elizabeth Hernández Martínez
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</si>
</sst>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9" applyNumberFormat="0" applyFont="0" applyAlignment="0" applyProtection="0"/>
  </cellStyleXfs>
  <cellXfs count="4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0" fillId="5" borderId="0" xfId="0" applyFont="1" applyFill="1" applyAlignment="1">
      <alignment horizontal="center" vertical="top"/>
    </xf>
    <xf numFmtId="0" fontId="10"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8" fillId="6" borderId="1" xfId="1" applyFont="1" applyFill="1" applyBorder="1" applyAlignment="1">
      <alignment horizontal="center" vertical="center"/>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16" fillId="0" borderId="0" xfId="0" applyFont="1" applyAlignment="1">
      <alignment wrapText="1"/>
    </xf>
    <xf numFmtId="0" fontId="14" fillId="0" borderId="0" xfId="0" applyFont="1" applyAlignment="1">
      <alignment horizontal="center" vertical="top"/>
    </xf>
    <xf numFmtId="0" fontId="10" fillId="0" borderId="3" xfId="0" applyFont="1" applyBorder="1" applyAlignment="1">
      <alignment horizontal="left" vertical="top" wrapText="1"/>
    </xf>
    <xf numFmtId="0" fontId="10" fillId="5" borderId="6" xfId="0" applyFont="1" applyFill="1" applyBorder="1" applyAlignment="1">
      <alignment horizontal="center"/>
    </xf>
    <xf numFmtId="0" fontId="1" fillId="0" borderId="0" xfId="0" applyFont="1" applyAlignment="1">
      <alignment horizontal="center" wrapText="1"/>
    </xf>
    <xf numFmtId="0" fontId="12" fillId="0" borderId="7" xfId="0" applyFont="1" applyBorder="1" applyAlignment="1">
      <alignment horizontal="center" vertical="center" wrapText="1"/>
    </xf>
    <xf numFmtId="0" fontId="12" fillId="0" borderId="0" xfId="0" applyFont="1" applyAlignment="1">
      <alignment horizontal="center" vertical="center" wrapText="1"/>
    </xf>
    <xf numFmtId="0" fontId="12" fillId="0" borderId="8" xfId="0" applyFont="1" applyBorder="1" applyAlignment="1">
      <alignment horizontal="left" vertical="center" wrapText="1"/>
    </xf>
    <xf numFmtId="0" fontId="12"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19">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75142</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8"/>
    <tableColumn id="2" name="Descripción" dataDxfId="17"/>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6"/>
    <tableColumn id="2" name="Descripción" dataDxfId="15"/>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4"/>
    <tableColumn id="2" name="Descripción" dataDxfId="13"/>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L14" totalsRowShown="0" headerRowDxfId="12">
  <tableColumns count="12">
    <tableColumn id="1" name="Número de folio." dataDxfId="11"/>
    <tableColumn id="12" name="Nombre del solicitante" dataDxfId="10"/>
    <tableColumn id="2" name="Fecha de Recepción" dataDxfId="9"/>
    <tableColumn id="3" name="Información Solicitada" dataDxfId="8"/>
    <tableColumn id="4" name="Trámite" dataDxfId="7"/>
    <tableColumn id="5" name="Respuesta" dataDxfId="6"/>
    <tableColumn id="6" name="Fecha de Respuesta" dataDxfId="5"/>
    <tableColumn id="13" name="Resultado" dataDxfId="4"/>
    <tableColumn id="8" name="Costo de Reproducción" dataDxfId="3"/>
    <tableColumn id="7" name="Medio de Notificación" dataDxfId="2"/>
    <tableColumn id="9" name="Costo de envio" dataDxfId="1"/>
    <tableColumn id="10" name="Mes de Recepción" dataDxfId="0">
      <calculatedColumnFormula>IF(Formato!$C10&lt;&gt;"",MONTH(C10),"")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9"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6" t="s">
        <v>2</v>
      </c>
      <c r="D1" s="36"/>
      <c r="E1" s="36"/>
    </row>
    <row r="2" spans="1:5" ht="85.5" customHeight="1" x14ac:dyDescent="0.2">
      <c r="A2" s="13">
        <v>34</v>
      </c>
      <c r="B2" s="13" t="s">
        <v>3</v>
      </c>
      <c r="C2" s="35" t="s">
        <v>4</v>
      </c>
      <c r="D2" s="35"/>
      <c r="E2" s="35"/>
    </row>
    <row r="3" spans="1:5" ht="64.5" customHeight="1" x14ac:dyDescent="0.2">
      <c r="A3" s="13">
        <v>54</v>
      </c>
      <c r="B3" s="13" t="s">
        <v>5</v>
      </c>
      <c r="C3" s="35" t="s">
        <v>6</v>
      </c>
      <c r="D3" s="35"/>
      <c r="E3" s="35"/>
    </row>
    <row r="4" spans="1:5" ht="69" customHeight="1" x14ac:dyDescent="0.2">
      <c r="A4" s="13">
        <v>54</v>
      </c>
      <c r="B4" s="13" t="s">
        <v>7</v>
      </c>
      <c r="C4" s="35" t="s">
        <v>8</v>
      </c>
      <c r="D4" s="35"/>
      <c r="E4" s="35"/>
    </row>
    <row r="10" spans="1:5" ht="15.75" x14ac:dyDescent="0.2">
      <c r="B10" s="34" t="s">
        <v>40</v>
      </c>
      <c r="C10" s="34"/>
    </row>
    <row r="12" spans="1:5" x14ac:dyDescent="0.2">
      <c r="B12" s="21"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9" t="s">
        <v>54</v>
      </c>
    </row>
    <row r="23" spans="2:3" x14ac:dyDescent="0.2">
      <c r="B23" s="11">
        <v>11</v>
      </c>
      <c r="C23" s="10" t="s">
        <v>55</v>
      </c>
    </row>
    <row r="24" spans="2:3" x14ac:dyDescent="0.2">
      <c r="B24" s="30">
        <v>12</v>
      </c>
      <c r="C24" s="31" t="s">
        <v>53</v>
      </c>
    </row>
    <row r="26" spans="2:3" ht="15.75" x14ac:dyDescent="0.2">
      <c r="B26" s="34" t="s">
        <v>39</v>
      </c>
      <c r="C26" s="34"/>
    </row>
    <row r="28" spans="2:3" x14ac:dyDescent="0.2">
      <c r="B28" s="21"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4" t="s">
        <v>41</v>
      </c>
      <c r="C34" s="34"/>
    </row>
    <row r="36" spans="2:3" x14ac:dyDescent="0.2">
      <c r="B36" s="21"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s="29" t="s">
        <v>46</v>
      </c>
    </row>
    <row r="42" spans="2:3" x14ac:dyDescent="0.2">
      <c r="B42" s="11">
        <v>6</v>
      </c>
      <c r="C42" s="29"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L18"/>
  <sheetViews>
    <sheetView showGridLines="0" tabSelected="1" topLeftCell="A10" zoomScale="90" zoomScaleNormal="90" workbookViewId="0">
      <selection activeCell="A10" sqref="A10"/>
    </sheetView>
  </sheetViews>
  <sheetFormatPr baseColWidth="10" defaultColWidth="9.140625" defaultRowHeight="12.75" x14ac:dyDescent="0.2"/>
  <cols>
    <col min="1" max="1" width="16.28515625"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40" customWidth="1"/>
    <col min="9" max="9" width="13.5703125" bestFit="1" customWidth="1"/>
    <col min="10" max="10" width="11.7109375" bestFit="1" customWidth="1"/>
    <col min="11" max="11" width="14.42578125" customWidth="1"/>
    <col min="12" max="12" width="13.42578125" hidden="1" customWidth="1"/>
    <col min="13" max="226" width="11.42578125" customWidth="1"/>
  </cols>
  <sheetData>
    <row r="1" spans="1:12" ht="27.75" customHeight="1" x14ac:dyDescent="0.2">
      <c r="A1" s="3" t="s">
        <v>24</v>
      </c>
      <c r="B1" s="18">
        <v>4</v>
      </c>
      <c r="C1" s="38" t="s">
        <v>25</v>
      </c>
      <c r="D1" s="39"/>
      <c r="F1" s="3" t="s">
        <v>26</v>
      </c>
      <c r="G1" s="8" t="s">
        <v>27</v>
      </c>
      <c r="H1" s="7">
        <f>COUNTIF(Formato!$L$10:$L$14,B1)</f>
        <v>1</v>
      </c>
      <c r="I1" s="40" t="s">
        <v>28</v>
      </c>
      <c r="J1" s="41"/>
      <c r="K1" s="41"/>
      <c r="L1" s="41"/>
    </row>
    <row r="2" spans="1:12" ht="29.25" customHeight="1" x14ac:dyDescent="0.2">
      <c r="B2" s="19" t="str">
        <f>IF(B1&gt;0, CHOOSE(B1,"Enero", "Febrero", "Marzo", "Abril", "Mayo", "Junio", "Julio", "Agosto","Septiembre","Octubre","Noviembre","Diciembre"),"Escriba arriba número de mes a reportar")</f>
        <v>Abril</v>
      </c>
      <c r="F2" s="4"/>
      <c r="G2" s="9" t="s">
        <v>29</v>
      </c>
      <c r="H2" s="7" t="e">
        <f>COUNTIF(Formato!#REF!,B1)</f>
        <v>#REF!</v>
      </c>
      <c r="I2" s="40" t="s">
        <v>30</v>
      </c>
      <c r="J2" s="41"/>
      <c r="K2" s="41"/>
      <c r="L2" s="41"/>
    </row>
    <row r="3" spans="1:12" ht="18" x14ac:dyDescent="0.2">
      <c r="A3" s="3" t="s">
        <v>31</v>
      </c>
      <c r="B3" s="18">
        <v>2022</v>
      </c>
      <c r="D3" s="4"/>
      <c r="E3" s="15"/>
      <c r="F3" s="14"/>
    </row>
    <row r="4" spans="1:12" ht="32.25" customHeight="1" x14ac:dyDescent="0.2"/>
    <row r="5" spans="1:12" x14ac:dyDescent="0.2">
      <c r="F5" s="10"/>
    </row>
    <row r="6" spans="1:12" ht="18" customHeight="1" x14ac:dyDescent="0.25">
      <c r="A6" s="37" t="s">
        <v>32</v>
      </c>
      <c r="B6" s="37"/>
      <c r="C6" s="37"/>
      <c r="D6" s="37"/>
      <c r="E6" s="37"/>
      <c r="F6" s="37"/>
      <c r="G6" s="37"/>
      <c r="H6" s="37"/>
      <c r="I6" s="37"/>
    </row>
    <row r="7" spans="1:12" x14ac:dyDescent="0.2">
      <c r="D7" s="42" t="s">
        <v>56</v>
      </c>
      <c r="E7" s="42"/>
      <c r="F7" s="42"/>
    </row>
    <row r="9" spans="1:12" s="2" customFormat="1" ht="44.25" customHeight="1" thickBot="1" x14ac:dyDescent="0.25">
      <c r="A9" s="20" t="s">
        <v>45</v>
      </c>
      <c r="B9" s="20" t="s">
        <v>51</v>
      </c>
      <c r="C9" s="26" t="s">
        <v>33</v>
      </c>
      <c r="D9" s="20" t="s">
        <v>34</v>
      </c>
      <c r="E9" s="26" t="s">
        <v>20</v>
      </c>
      <c r="F9" s="26" t="s">
        <v>9</v>
      </c>
      <c r="G9" s="26" t="s">
        <v>35</v>
      </c>
      <c r="H9" s="28" t="s">
        <v>50</v>
      </c>
      <c r="I9" s="26" t="s">
        <v>36</v>
      </c>
      <c r="J9" s="27" t="s">
        <v>52</v>
      </c>
      <c r="K9" s="26" t="s">
        <v>37</v>
      </c>
      <c r="L9" s="16" t="s">
        <v>38</v>
      </c>
    </row>
    <row r="10" spans="1:12" ht="409.5" x14ac:dyDescent="0.2">
      <c r="A10" s="22">
        <v>1</v>
      </c>
      <c r="B10" s="22" t="s">
        <v>57</v>
      </c>
      <c r="C10" s="23">
        <v>44659</v>
      </c>
      <c r="D10" s="32" t="s">
        <v>58</v>
      </c>
      <c r="E10" s="22" t="s">
        <v>23</v>
      </c>
      <c r="F10" s="25" t="s">
        <v>18</v>
      </c>
      <c r="G10" s="23">
        <v>44659</v>
      </c>
      <c r="H10" s="33" t="s">
        <v>59</v>
      </c>
      <c r="I10" s="24">
        <v>0</v>
      </c>
      <c r="J10" s="24" t="s">
        <v>43</v>
      </c>
      <c r="K10" s="24">
        <v>0</v>
      </c>
      <c r="L10" s="5">
        <f>IF(Formato!$C10&lt;&gt;"",MONTH(C10),"")</f>
        <v>4</v>
      </c>
    </row>
    <row r="11" spans="1:12" ht="15" x14ac:dyDescent="0.2">
      <c r="A11" s="22"/>
      <c r="B11" s="22"/>
      <c r="C11" s="23"/>
      <c r="D11" s="24"/>
      <c r="E11" s="22"/>
      <c r="F11" s="24"/>
      <c r="G11" s="23"/>
      <c r="H11" s="23"/>
      <c r="I11" s="24"/>
      <c r="J11" s="24"/>
      <c r="K11" s="24"/>
      <c r="L11" s="5" t="str">
        <f>IF(Formato!$C11&lt;&gt;"",MONTH(C11),"")</f>
        <v/>
      </c>
    </row>
    <row r="12" spans="1:12" ht="15" x14ac:dyDescent="0.2">
      <c r="A12" s="22"/>
      <c r="B12" s="22"/>
      <c r="C12" s="23"/>
      <c r="D12" s="24"/>
      <c r="E12" s="22"/>
      <c r="F12" s="24"/>
      <c r="G12" s="23"/>
      <c r="H12" s="23"/>
      <c r="I12" s="24"/>
      <c r="J12" s="24"/>
      <c r="K12" s="24"/>
      <c r="L12" s="5" t="str">
        <f>IF(Formato!$C12&lt;&gt;"",MONTH(C12),"")</f>
        <v/>
      </c>
    </row>
    <row r="13" spans="1:12" ht="15" x14ac:dyDescent="0.2">
      <c r="A13" s="22"/>
      <c r="B13" s="22"/>
      <c r="C13" s="23"/>
      <c r="D13" s="24"/>
      <c r="E13" s="22"/>
      <c r="F13" s="24"/>
      <c r="G13" s="23"/>
      <c r="H13" s="23"/>
      <c r="I13" s="24"/>
      <c r="J13" s="24"/>
      <c r="K13" s="24"/>
      <c r="L13" s="5" t="str">
        <f>IF(Formato!$C13&lt;&gt;"",MONTH(C13),"")</f>
        <v/>
      </c>
    </row>
    <row r="14" spans="1:12" ht="15" x14ac:dyDescent="0.2">
      <c r="A14" s="22"/>
      <c r="B14" s="22"/>
      <c r="C14" s="23"/>
      <c r="D14" s="24"/>
      <c r="E14" s="22"/>
      <c r="F14" s="24"/>
      <c r="G14" s="23"/>
      <c r="H14" s="23"/>
      <c r="I14" s="24"/>
      <c r="J14" s="24"/>
      <c r="K14" s="24"/>
      <c r="L14" s="17" t="str">
        <f>IF(Formato!$C14&lt;&gt;"",MONTH(C14),"")</f>
        <v/>
      </c>
    </row>
    <row r="16" spans="1:12" x14ac:dyDescent="0.2">
      <c r="B16" s="1"/>
      <c r="C16" s="1"/>
      <c r="D16" s="1"/>
      <c r="E16" s="1"/>
    </row>
    <row r="18" ht="39.75" customHeight="1" x14ac:dyDescent="0.2"/>
  </sheetData>
  <sheetProtection selectLockedCells="1"/>
  <mergeCells count="5">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sqref="F11:F1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2022-05-04T13:58:01Z</dcterms:modified>
</cp:coreProperties>
</file>