
<file path=[Content_Types].xml><?xml version="1.0" encoding="utf-8"?>
<Types xmlns="http://schemas.openxmlformats.org/package/2006/content-types">
  <Default Extension="bin" ContentType="application/vnd.openxmlformats-officedocument.spreadsheetml.printerSettings"/>
  <Default Extension="jpeg" ContentType="image/jpeg"/>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obligaciones\ART 84\18. ART 84 FRACC XVIII - DATOS DE LA UT\"/>
    </mc:Choice>
  </mc:AlternateContent>
  <bookViews>
    <workbookView xWindow="0" yWindow="0" windowWidth="23040" windowHeight="8616"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M16" i="1" l="1"/>
  <c r="L16" i="1"/>
  <c r="M13" i="1"/>
  <c r="L13" i="1"/>
  <c r="L19" i="1"/>
  <c r="L20" i="1"/>
  <c r="L21" i="1"/>
  <c r="M19" i="1"/>
  <c r="M20" i="1"/>
  <c r="M21" i="1"/>
  <c r="L10" i="1"/>
  <c r="L11" i="1"/>
  <c r="M10" i="1"/>
  <c r="M11" i="1"/>
  <c r="L12" i="1"/>
  <c r="M12" i="1"/>
  <c r="L14" i="1"/>
  <c r="L15" i="1"/>
  <c r="M14" i="1"/>
  <c r="M15" i="1"/>
  <c r="B2" i="1" l="1"/>
  <c r="M17" i="1" l="1"/>
  <c r="M18" i="1"/>
  <c r="M22" i="1"/>
  <c r="M23" i="1"/>
  <c r="L17" i="1"/>
  <c r="L18" i="1"/>
  <c r="L22" i="1"/>
  <c r="L23"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<sst xmlns="http://schemas.openxmlformats.org/spreadsheetml/2006/main" count="135" uniqueCount="84">
  <si>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</si>
  <si>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</si>
  <si>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</si>
  <si>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</si>
  <si>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</si>
  <si>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</si>
  <si>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</si>
  <si>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</si>
  <si>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</si>
  <si>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</si>
  <si>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</si>
  <si>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</si>
  <si>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</si>
  <si>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</si>
  <si>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</si>
  <si>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</si>
  <si>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</si>
  <si>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</si>
  <si>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</si>
  <si>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</si>
  <si>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</si>
  <si>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</si>
  <si>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</si>
  <si>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</si>
  <si>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</si>
  <si>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</si>
  <si>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</si>
  <si>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</si>
  <si>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</si>
  <si>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</si>
  <si>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</si>
  <si>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</si>
  <si>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</si>
  <si>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</si>
  <si>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</si>
  <si>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</si>
  <si>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</si>
  <si>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</si>
  <si>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</si>
  <si>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</si>
  <si>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</si>
  <si>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</si>
  <si>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</si>
  <si>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</si>
  <si>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</si>
  <si>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</si>
  <si>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</si>
  <si>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</si>
  <si>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</si>
  <si>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</si>
  <si>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</si>
  <si>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</si>
  <si>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</si>
  <si>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</si>
  <si>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</si>
  <si>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</si>
  <si>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</si>
  <si>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</si>
  <si>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</si>
  <si>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</si>
  <si>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</si>
  <si>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</si>
  <si>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</si>
  <si>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Solicito que se me entregue los Presupuestos de Egresos del Estado de San Luis Potosí aprobado y, si existiera, el modificado para los años 2019, 2020 y 2021, en formato de Excel o CSV donde se pueda leer el monto asignado para cada Programa Presupuestal para cada una de las Unidades Responsables, así como sus descripciones, objetivos y matrices de indicadores. Lo anterior fundamentado en: Ley General de Transparencia. Define en su Artículo 3. como “Datos abiertos” los que pueden ser usados, reutilizados y redistribuidos, y en su Artículo 51 establece que se debe de promover la utilización de este tipo de formatos. Así mismo, se establece en: Artículo 70. En la Ley Federal y de las Entidades Federativas se contemplará que los sujetos obligados pongan a disposición del público y mantengan actualizada, en los respectivos medios electrónicos, de acuerdo con sus facultades, atribuciones, funciones u objeto social, según corresponda, la información, por lo menos, de los temas, documentos y políticas que a continuación se señalan: XXI. La información financiera sobre el presupuesto asignado, así como los informes del ejercicio trimestral del gasto, en términos de la Ley General de Contabilidad Gubernamental y demás normatividad aplicable; Artículo 71. Además de lo señalado en el artículo anterior de la presente Ley, los sujetos obligados de los Poderes Ejecutivos Federal, de las Entidades Federativas y municipales, deberán poner a disposición del público y actualizar la siguiente información I. En el caso del Poder Ejecutivo Federal, los poderes ejecutivos de las Entidades Federativas, el Órgano Ejecutivo del Distrito Federal y los municipios: b) El presupuesto de egresos y las fórmulas de distribución de los recursos otorgados; En la Ley General de Contabilidad Gubernamental se establece en su Artículo 61, la publicación de II. Presupuestos de Egresos b) El listado de programas así como sus indicadores estratégicos y de gestión aprobados, y c) La aplicación de los recursos conforme a las clasificaciones administrativa, funcional, programática, económica y, en su caso, geográfica y sus interrelaciones que faciliten el análisis para valorar la eficiencia y eficacia en el uso y destino de los recursos y sus resultados</t>
  </si>
  <si>
    <t>se anexa respuesta</t>
  </si>
  <si>
    <t>N/A</t>
  </si>
  <si>
    <t>Fernanda
 De la Peña
 Kuri</t>
  </si>
  <si>
    <t>Solicito que se me entregue los montos asignados en las Leyes de Ingresos del Estado de San Luis Potosí aprobadas y, si existieran, las modificadas para los años 2019, 2020 y 2021, en formato de Excel o CSV donde se pueda leer los importes para los rubros establecidos en el Clasificador por Rubros de Ingresos, como mínimo al segundo nivel (tipo), de la Norma para armonizar la presentación de la información adicional a la iniciativa de la Ley de Ingresos. Lo anterior fundamentado en: Ley General de Transparencia. Define en su Artículo 3. como “Datos abiertos” los que pueden ser usados, reutilizados y redistribuidos, y en su Artículo 51 establece que se debe de promover la utilización de este tipo de formatos. Así mismo, se establece en: Artículo 70. En la Ley Federal y de las Entidades Federativas se contemplará que los sujetos obligados pongan a disposición del público y mantengan actualizada, en los respectivos medios electrónicos, de acuerdo con sus facultades, atribuciones, funciones u objeto social, según corresponda, la información, por lo menos, de los temas, documentos y políticas que a continuación se señalan: XXI. La información financiera sobre el presupuesto asignado, así como los informes del ejercicio trimestral del gasto, en términos de la Ley General de Contabilidad Gubernamental y demás normatividad aplicable; XLIII. Los ingresos recibidos por cualquier concepto señalando el nombre de los responsables de recibirlos, administrarlos y ejercerlos, así como su destino, indicando el destino de cada uno de ellos; Artículo 71. Además de lo señalado en el artículo anterior de la presente Ley, los sujetos obligados de los Poderes Ejecutivos Federal, de las Entidades Federativas y municipales, deberán poner a disposición del público y actualizar la siguiente información I. En el caso del Poder Ejecutivo Federal, los poderes ejecutivos de las Entidades Federativas, el Órgano Ejecutivo del Distrito Federal y los municipios: b) El presupuesto de egresos y las fórmulas de distribución de los recursos otorgados; En la Ley General de Contabilidad Gubernamental se establece en su Artículo 61, la publicación de I. Leyes de Ingresos: a) Las fuentes de sus ingresos sean ordinarios o extraordinarios, desagregando el monto de cada una y, en el caso de las entidades federativas y municipios, incluyendo los recursos federales que se estime serán transferidos por la Federación a través de los fondos de participaciones y aportaciones federales, subsidios y convenios de reasignación; así como los ingresos recaudados con base en las disposiciones locales, y b) Las obligaciones de garantía o pago causante de deuda pública u otros pasivos de cualquier naturaleza con contrapartes, proveedores, contratistas y acreedores, incluyendo la disposición de bienes o expectativa de derechos sobre éstos, contraídos directamente o a través de cualquier instrumento jurídico considerado o no dentro de la estructura orgánica de la administración pública correspondiente, y la celebración de actos jurídicos análogos a los anteriores y sin perjuicio de que dichas obligaciones tengan como propósito el canje o refinanciamiento de otras o de que sea considerado o no como deuda pública en los ordenamientos aplicables. Asimismo, la composición de dichas obligaciones y el destino de los recursos obtenidos; De los lineamientos emitidos por el Consejo Nacional de Armonización Contable en la Norma para armonizar la presentación de la información adicional a la iniciativa de la Ley de Ingresos, publicada en el Diario Oficial de la Federación el 3 de abril de 2013, donde se especifica que se debe de presentar con la apertura del Clasificador por Rubros de Ingresos, como mínimo al segundo nivel (tipo), incluyendo sus importes</t>
  </si>
  <si>
    <t>Solicito que se me entregue los Presupuestos de Egresos del Estado de San Luis Potosí aprobado y, si existiera, el modificado para los años 2019, 2020 y 2021, en formato de Excel o CSV donde se pueda leer el monto asignado para cada Objeto de Gasto para cada una de las Unidades Responsables, y las Unidades Presupuestales a las que pertenecen. Lo anterior fundamentado en: Ley General de Transparencia. Define en su Artículo 3. como “Datos abiertos” los que pueden ser usados, reutilizados y redistribuidos, y en su Artículo 51 establece que se debe de promover la utilización de este tipo de formatos. Así mismo, se establece en: Artículo 70. En la Ley Federal y de las Entidades Federativas se contemplará que los sujetos obligados pongan a disposición del público y mantengan actualizada, en los respectivos medios electrónicos, de acuerdo con sus facultades, atribuciones, funciones u objeto social, según corresponda, la información, por lo menos, de los temas, documentos y políticas que a continuación se señalan: XXI. La información financiera sobre el presupuesto asignado, así como los informes del ejercicio trimestral del gasto, en términos de la Ley General de Contabilidad Gubernamental y demás normatividad aplicable; Artículo 71. Además de lo señalado en el artículo anterior de la presente Ley, los sujetos obligados de los Poderes Ejecutivos Federal, de las Entidades Federativas y municipales, deberán poner a disposición del público y actualizar la siguiente información I. En el caso del Poder Ejecutivo Federal, los poderes ejecutivos de las Entidades Federativas, el Órgano Ejecutivo del Distrito Federal y los municipios: b) El presupuesto de egresos y las fórmulas de distribución de los recursos otorgados; En la Ley General de Contabilidad Gubernamental se establece en su Artículo 61, la publicación de II. Presupuestos de Egresos b) El listado de programas así como sus indicadores estratégicos y de gestión aprobados, y c) La aplicación de los recursos conforme a las clasificaciones administrativa, funcional, programática, económica y, en su caso, geográfica y sus interrelaciones que faciliten el análisis para valorar la eficiencia y eficacia en el uso y destino de los recursos y sus resultados De los lineamientos emitidos por el Consejo Nacional de Armonización Contable en la Norma para armonizar la presentación de la información adicional del Proyecto del Presupuesto de Egresos publicada en el Diario Oficial de la Federación el 3 de abril de 2013 se establece que se debe de presentar como mínimo con la apertura del Clasificador por Objeto de Gasto a segundo nivel, la Clasificación Administrativa a primer nivel, la Clasificación Funcional a primer nivel y la Clasificación por Tipo de Gasto. Teniendo como referencia el CLASIFICADOR POR OBJETO DEL GASTO Publicado en el Diario Oficial de la Federación el 09 de diciembre de 2009 a Partida Específica</t>
  </si>
  <si>
    <t>Solicito en versión publica copia de los contratos celebrados en los ejercicios fiscales de los años 2017, 2018, 2019, 2020 y 2021 relacionados con la contratación de los siguientes servicios: Limpieza de inmuebles, fumigación, adquisición de servicios de gas, sistema de fotocopiado, servicio de software y respaldo informático, escaneo de expedientes y archivos, contratos de mantenimiento a vehículos, suministro de mezcla asfáltica y pintura, adquisición de material eléctrico y luminarias, contratos de consultoría, asesoría y supervisión e integración de expedientes para obra pública y adquisiciones.</t>
  </si>
  <si>
    <t>Andrea
Martinez</t>
  </si>
  <si>
    <t>olicito copia en formato digital del proyecto que ampare la remodelación que se está realizando en el Centro Estatal de Prevención y Reinserción Social, La Pila. Solicito se me informen en formato digital los siguientes puntos: - El monto total aprobado para dicha remodelación. Proporcionar también el desglose de etapas que tendrá esta remodelación, así como el costo de cada una de las etapas. - Las empresa o empresas que se están encargando de llevar a cabo la obra y confirmar si fueron seleccionadas por adjudicación directa. Proporcionar todas las facturas pagadas a las empresas. - Los proveedores de todos los materiales y objetos que se están utilizando e instalando durante la remodelación. Proporcionar todas las facturas pagadas a proveedores. - Cuántas pantallas de televisión se instalaron en el penal, qué costo tuvieron y quién es el proveedor. Proporcionar las facturas pagadas por las pantallas de televisión.</t>
  </si>
  <si>
    <t>Carlos Alejandro Rubio
 Moreno</t>
  </si>
  <si>
    <t>Se haga saber, por parte de las responsables, el uso y disposición de los fondos otorgados por BANOBRAS Fideicomiso 1939 al Gobierno del Estado de San Luis Potosí, de conformidad con lo acordado en el contrato de fecha 28 de abril del 2018, relativo a "..recursos que requiere la elaboración de los estudios de factibilidad técnica económica y jurídica del proyecto..." . En el supuesto de existir el estudio citado en el párrafo anterior, se solicita el acceso a este o se remita una copia simple digital a la solicitante.</t>
  </si>
  <si>
    <t>ANA LUISA
ROJAs GONZALEZ</t>
  </si>
  <si>
    <t>Solicito se me entregue el recibo de nómina en su versión pública, de la última quincena del gobernador José Ricardo Gallardo Cardona.</t>
  </si>
  <si>
    <t>Solicito copia en formato digital de todas las facturas pagadas por esta Secretaría por la adquisición de las licencias plásticas que se entregaron en el programa “Licencias Gratuitas y Permanentes” que realizó el gobierno del estado de San Luis Potosí hasta la fecha. Solicito en formato digital el monto presupuestado para la compra de las tarjetas y el monto erogado hasta el momento de esta solicitud. Del mismo modo, en formato digital, requiero se informe quién o quiénes son los proveedores de dichas licencias, así como monto total erogado y facturas que amparen dicho monto. Asimismo, requiero que se me proporcione en formato digital una relación sobre la cantidad de plásticos que se han entregado en este programa y el número de beneficiarios que han adquirido su licencia gratuita.</t>
  </si>
  <si>
    <t>Abelardo
 Medellín
 Pérez</t>
  </si>
  <si>
    <t>Indique si el C. César Alejandro Juárez Torres labora con ustedes Cuánto sueldo percibe Cuantos años lleva laborando Funciones que realiza Cargo que tiene Horario laboral Tipo de contratación Fecha de ingreso</t>
  </si>
  <si>
    <t>Antena
 13</t>
  </si>
  <si>
    <t>Con fundamento en lo dispuesto en la Ley Federal de Transparencia de Acceso a la Información Pública y en lo constituido por el artículo 133 de dicha legislación, así como en el artículo 6º Constitucional se solicita la siguiente información: 1. Lista de inmuebles estatales por secretaría y por municipio.</t>
  </si>
  <si>
    <t>Francisco Javier
 Navarro
 Alvarado</t>
  </si>
  <si>
    <t>Solicito el sueldo neto y desglosado de los siguientes funcionarios Gobernador Ricardo Gallardo Cardona Secretaría General de Gobierno, Guadalupe Torres Sánchez; Secretaría Particular del Gobernador, Mariel de Los Ángeles Peralta Secretaría de Finanzas Jesús Salvador González Martínez; Secretaría de Seguridad Pública, General Guzmar Ángel González Castillo ; Secretaría de Turismo, Patricia Véliz Alemán. Salud Daniel Acosta Díaz de León; Contraloría General del Estado, Lilia Villafuerte Zavala; Coordinación General de Comunicación Social, José Gerardo Zapata Rosales; Oficialía Mayor, Noé Lara Enríquez; Secretaría de Comunicaciones y Transportes, Leonel Serrato Sánchez; Secretaría de Desarrollo Agropecuario y Recursos Hidráulicos, José Alfredo Pérez Ortiz; Secretaría de Desarrollo Económico, José Arturo Segoviano García; Secretaría de Desarrollo Social y Regional, Juan Ignacio Segura Morquecho. Secretaría de Desarrollo Urbano y Obras Públicas, Isabel Leticia Vargas Tinajero</t>
  </si>
  <si>
    <t>Raúl
 Méndez
 Sosa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</si>
</sst>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wrapText="1"/>
    </xf>
    <xf numFmtId="1" fontId="7" fillId="6" borderId="0" xfId="0" applyNumberFormat="1" applyFont="1" applyFill="1" applyAlignment="1">
      <alignment horizontal="center"/>
    </xf>
    <xf numFmtId="0" fontId="4" fillId="0" borderId="0" xfId="0" applyFont="1" applyAlignment="1">
      <alignment horizontal="center" vertical="center" wrapText="1"/>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46" t="s">
        <v>2</v>
      </c>
      <c r="D1" s="46"/>
      <c r="E1" s="46"/>
    </row>
    <row r="2" spans="1:5" ht="85.5" customHeight="1" x14ac:dyDescent="0.25">
      <c r="A2" s="14">
        <v>34</v>
      </c>
      <c r="B2" s="14" t="s">
        <v>3</v>
      </c>
      <c r="C2" s="45" t="s">
        <v>4</v>
      </c>
      <c r="D2" s="45"/>
      <c r="E2" s="45"/>
    </row>
    <row r="3" spans="1:5" ht="64.5" customHeight="1" x14ac:dyDescent="0.25">
      <c r="A3" s="14">
        <v>54</v>
      </c>
      <c r="B3" s="14" t="s">
        <v>5</v>
      </c>
      <c r="C3" s="45" t="s">
        <v>6</v>
      </c>
      <c r="D3" s="45"/>
      <c r="E3" s="45"/>
    </row>
    <row r="4" spans="1:5" ht="69" customHeight="1" x14ac:dyDescent="0.25">
      <c r="A4" s="14">
        <v>54</v>
      </c>
      <c r="B4" s="14" t="s">
        <v>7</v>
      </c>
      <c r="C4" s="45" t="s">
        <v>8</v>
      </c>
      <c r="D4" s="45"/>
      <c r="E4" s="45"/>
    </row>
    <row r="10" spans="1:5" ht="15.6" x14ac:dyDescent="0.25">
      <c r="B10" s="44" t="s">
        <v>46</v>
      </c>
      <c r="C10" s="44"/>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33" t="s">
        <v>60</v>
      </c>
    </row>
    <row r="23" spans="2:3" x14ac:dyDescent="0.25">
      <c r="B23" s="12">
        <v>11</v>
      </c>
      <c r="C23" s="11" t="s">
        <v>61</v>
      </c>
    </row>
    <row r="24" spans="2:3" x14ac:dyDescent="0.25">
      <c r="B24" s="37">
        <v>12</v>
      </c>
      <c r="C24" s="38" t="s">
        <v>59</v>
      </c>
    </row>
    <row r="26" spans="2:3" ht="15.6" x14ac:dyDescent="0.25">
      <c r="B26" s="44" t="s">
        <v>45</v>
      </c>
      <c r="C26" s="44"/>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44" t="s">
        <v>47</v>
      </c>
      <c r="C34" s="44"/>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33" t="s">
        <v>52</v>
      </c>
    </row>
    <row r="42" spans="2:3" x14ac:dyDescent="0.25">
      <c r="B42" s="12">
        <v>6</v>
      </c>
      <c r="C42" s="33"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27"/>
  <sheetViews>
    <sheetView showGridLines="0" tabSelected="1" zoomScaleNormal="100" workbookViewId="0">
      <selection activeCell="B31" sqref="B31"/>
    </sheetView>
  </sheetViews>
  <sheetFormatPr baseColWidth="10" defaultColWidth="9.109375" defaultRowHeight="13.2" x14ac:dyDescent="0.25"/>
  <cols>
    <col min="1" max="1" width="23.88671875" style="7" bestFit="1"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4" ht="27.75" customHeight="1" x14ac:dyDescent="0.25">
      <c r="A1" s="3" t="s">
        <v>24</v>
      </c>
      <c r="B1" s="21">
        <v>11</v>
      </c>
      <c r="C1" s="49" t="s">
        <v>25</v>
      </c>
      <c r="D1" s="50"/>
      <c r="F1" s="3" t="s">
        <v>26</v>
      </c>
      <c r="G1" s="9" t="s">
        <v>27</v>
      </c>
      <c r="H1" s="8">
        <f>COUNTIF(Formato!$L$10:$L$23,B1)</f>
        <v>12</v>
      </c>
      <c r="I1" s="51" t="s">
        <v>28</v>
      </c>
      <c r="J1" s="52"/>
      <c r="K1" s="52"/>
      <c r="L1" s="52"/>
    </row>
    <row r="2" spans="1:14" ht="29.25" customHeight="1" thickBot="1" x14ac:dyDescent="0.3">
      <c r="B2" s="22" t="str">
        <f>IF(B1&gt;0, CHOOSE(B1,"Enero", "Febrero", "Marzo", "Abril", "Mayo", "Junio", "Julio", "Agosto","Septiembre","Octubre","Noviembre","Diciembre"),"Escriba arriba número de mes a reportar")</f>
        <v>Noviembre</v>
      </c>
      <c r="F2" s="4"/>
      <c r="G2" s="10" t="s">
        <v>29</v>
      </c>
      <c r="H2" s="8">
        <f>COUNTIF(Formato!$M$10:$M$23,B1)</f>
        <v>12</v>
      </c>
      <c r="I2" s="51" t="s">
        <v>30</v>
      </c>
      <c r="J2" s="52"/>
      <c r="K2" s="52"/>
      <c r="L2" s="52"/>
    </row>
    <row r="3" spans="1:14" ht="18" thickBot="1" x14ac:dyDescent="0.3">
      <c r="A3" s="3" t="s">
        <v>31</v>
      </c>
      <c r="B3" s="21">
        <v>2021</v>
      </c>
      <c r="D3" s="4"/>
      <c r="E3" s="16"/>
      <c r="F3" s="15"/>
      <c r="M3" s="25" t="s">
        <v>32</v>
      </c>
      <c r="N3" s="35"/>
    </row>
    <row r="4" spans="1:14" ht="32.25" customHeight="1" x14ac:dyDescent="0.25">
      <c r="M4" s="26">
        <v>1</v>
      </c>
      <c r="N4" s="36" t="s">
        <v>33</v>
      </c>
    </row>
    <row r="5" spans="1:14" ht="79.8" thickBot="1" x14ac:dyDescent="0.3">
      <c r="F5" s="11"/>
      <c r="M5" s="27">
        <v>2</v>
      </c>
      <c r="N5" s="34" t="s">
        <v>34</v>
      </c>
    </row>
    <row r="6" spans="1:14" ht="18" customHeight="1" x14ac:dyDescent="0.3">
      <c r="A6" s="48" t="s">
        <v>35</v>
      </c>
      <c r="B6" s="48"/>
      <c r="C6" s="48"/>
      <c r="D6" s="48"/>
      <c r="E6" s="48"/>
      <c r="F6" s="48"/>
      <c r="G6" s="48"/>
      <c r="H6" s="48"/>
      <c r="I6" s="48"/>
    </row>
    <row r="7" spans="1:14" x14ac:dyDescent="0.25">
      <c r="D7" s="53" t="s">
        <v>62</v>
      </c>
      <c r="E7" s="53"/>
      <c r="F7" s="53"/>
    </row>
    <row r="9" spans="1:14" s="2" customFormat="1" ht="44.25" customHeight="1" thickBot="1" x14ac:dyDescent="0.3">
      <c r="A9" s="23" t="s">
        <v>51</v>
      </c>
      <c r="B9" s="23" t="s">
        <v>57</v>
      </c>
      <c r="C9" s="31" t="s">
        <v>36</v>
      </c>
      <c r="D9" s="23" t="s">
        <v>37</v>
      </c>
      <c r="E9" s="31" t="s">
        <v>20</v>
      </c>
      <c r="F9" s="31" t="s">
        <v>9</v>
      </c>
      <c r="G9" s="31" t="s">
        <v>38</v>
      </c>
      <c r="H9" s="41" t="s">
        <v>56</v>
      </c>
      <c r="I9" s="31" t="s">
        <v>39</v>
      </c>
      <c r="J9" s="32" t="s">
        <v>58</v>
      </c>
      <c r="K9" s="31" t="s">
        <v>40</v>
      </c>
      <c r="L9" s="17" t="s">
        <v>41</v>
      </c>
      <c r="M9" s="17" t="s">
        <v>42</v>
      </c>
    </row>
    <row r="10" spans="1:14" ht="45" x14ac:dyDescent="0.25">
      <c r="A10" s="40">
        <v>240470521000090</v>
      </c>
      <c r="B10" s="39" t="s">
        <v>66</v>
      </c>
      <c r="C10" s="29">
        <v>44503</v>
      </c>
      <c r="D10" s="30" t="s">
        <v>63</v>
      </c>
      <c r="E10" s="28" t="s">
        <v>23</v>
      </c>
      <c r="F10" s="30" t="s">
        <v>17</v>
      </c>
      <c r="G10" s="29">
        <v>44504</v>
      </c>
      <c r="H10" s="29" t="s">
        <v>64</v>
      </c>
      <c r="I10" s="28">
        <v>0</v>
      </c>
      <c r="J10" s="28" t="s">
        <v>49</v>
      </c>
      <c r="K10" s="30">
        <v>0</v>
      </c>
      <c r="L10" s="42">
        <f>IF(Formato!$C10&lt;&gt;"",MONTH(C10),"")</f>
        <v>11</v>
      </c>
      <c r="M10" s="43">
        <f>IF(Formato!$G10&lt;&gt;"",MONTH(G10),"")</f>
        <v>11</v>
      </c>
    </row>
    <row r="11" spans="1:14" ht="45" x14ac:dyDescent="0.25">
      <c r="A11" s="40">
        <v>240470521000091</v>
      </c>
      <c r="B11" s="39" t="s">
        <v>66</v>
      </c>
      <c r="C11" s="29">
        <v>44503</v>
      </c>
      <c r="D11" s="30" t="s">
        <v>67</v>
      </c>
      <c r="E11" s="28" t="s">
        <v>23</v>
      </c>
      <c r="F11" s="30" t="s">
        <v>17</v>
      </c>
      <c r="G11" s="29">
        <v>44504</v>
      </c>
      <c r="H11" s="29" t="s">
        <v>64</v>
      </c>
      <c r="I11" s="28">
        <v>0</v>
      </c>
      <c r="J11" s="28" t="s">
        <v>49</v>
      </c>
      <c r="K11" s="30">
        <v>0</v>
      </c>
      <c r="L11" s="42">
        <f>IF(Formato!$C11&lt;&gt;"",MONTH(C11),"")</f>
        <v>11</v>
      </c>
      <c r="M11" s="43">
        <f>IF(Formato!$G11&lt;&gt;"",MONTH(G11),"")</f>
        <v>11</v>
      </c>
    </row>
    <row r="12" spans="1:14" ht="45" x14ac:dyDescent="0.25">
      <c r="A12" s="40">
        <v>240470521000092</v>
      </c>
      <c r="B12" s="39" t="s">
        <v>66</v>
      </c>
      <c r="C12" s="29">
        <v>44503</v>
      </c>
      <c r="D12" s="30" t="s">
        <v>68</v>
      </c>
      <c r="E12" s="28" t="s">
        <v>23</v>
      </c>
      <c r="F12" s="30" t="s">
        <v>17</v>
      </c>
      <c r="G12" s="29">
        <v>44504</v>
      </c>
      <c r="H12" s="29" t="s">
        <v>64</v>
      </c>
      <c r="I12" s="28">
        <v>0</v>
      </c>
      <c r="J12" s="28" t="s">
        <v>49</v>
      </c>
      <c r="K12" s="30">
        <v>0</v>
      </c>
      <c r="L12" s="42">
        <f>IF(Formato!$C12&lt;&gt;"",MONTH(C12),"")</f>
        <v>11</v>
      </c>
      <c r="M12" s="43">
        <f>IF(Formato!$G12&lt;&gt;"",MONTH(G12),"")</f>
        <v>11</v>
      </c>
    </row>
    <row r="13" spans="1:14" ht="30" x14ac:dyDescent="0.25">
      <c r="A13" s="40">
        <v>240470521000093</v>
      </c>
      <c r="B13" s="39" t="s">
        <v>70</v>
      </c>
      <c r="C13" s="29">
        <v>44503</v>
      </c>
      <c r="D13" s="30" t="s">
        <v>69</v>
      </c>
      <c r="E13" s="28" t="s">
        <v>23</v>
      </c>
      <c r="F13" s="30" t="s">
        <v>18</v>
      </c>
      <c r="G13" s="29">
        <v>44504</v>
      </c>
      <c r="H13" s="29" t="s">
        <v>64</v>
      </c>
      <c r="I13" s="28">
        <v>0</v>
      </c>
      <c r="J13" s="28" t="s">
        <v>49</v>
      </c>
      <c r="K13" s="30">
        <v>0</v>
      </c>
      <c r="L13" s="42">
        <f>IF(Formato!$C13&lt;&gt;"",MONTH(C13),"")</f>
        <v>11</v>
      </c>
      <c r="M13" s="43">
        <f>IF(Formato!$G13&lt;&gt;"",MONTH(G13),"")</f>
        <v>11</v>
      </c>
    </row>
    <row r="14" spans="1:14" ht="45" x14ac:dyDescent="0.25">
      <c r="A14" s="40">
        <v>240470521000094</v>
      </c>
      <c r="B14" s="39" t="s">
        <v>72</v>
      </c>
      <c r="C14" s="29">
        <v>44503</v>
      </c>
      <c r="D14" s="30" t="s">
        <v>71</v>
      </c>
      <c r="E14" s="28" t="s">
        <v>23</v>
      </c>
      <c r="F14" s="30" t="s">
        <v>17</v>
      </c>
      <c r="G14" s="29">
        <v>44504</v>
      </c>
      <c r="H14" s="29" t="s">
        <v>64</v>
      </c>
      <c r="I14" s="28">
        <v>0</v>
      </c>
      <c r="J14" s="28" t="s">
        <v>49</v>
      </c>
      <c r="K14" s="30">
        <v>0</v>
      </c>
      <c r="L14" s="42">
        <f>IF(Formato!$C14&lt;&gt;"",MONTH(C14),"")</f>
        <v>11</v>
      </c>
      <c r="M14" s="43">
        <f>IF(Formato!$G14&lt;&gt;"",MONTH(G14),"")</f>
        <v>11</v>
      </c>
    </row>
    <row r="15" spans="1:14" ht="45" x14ac:dyDescent="0.25">
      <c r="A15" s="40">
        <v>240470521000095</v>
      </c>
      <c r="B15" s="39" t="s">
        <v>74</v>
      </c>
      <c r="C15" s="29">
        <v>44503</v>
      </c>
      <c r="D15" s="30" t="s">
        <v>73</v>
      </c>
      <c r="E15" s="28" t="s">
        <v>23</v>
      </c>
      <c r="F15" s="30" t="s">
        <v>17</v>
      </c>
      <c r="G15" s="29">
        <v>44519</v>
      </c>
      <c r="H15" s="29" t="s">
        <v>64</v>
      </c>
      <c r="I15" s="28">
        <v>0</v>
      </c>
      <c r="J15" s="28" t="s">
        <v>49</v>
      </c>
      <c r="K15" s="30">
        <v>0</v>
      </c>
      <c r="L15" s="42">
        <f>IF(Formato!$C15&lt;&gt;"",MONTH(C15),"")</f>
        <v>11</v>
      </c>
      <c r="M15" s="43">
        <f>IF(Formato!$G15&lt;&gt;"",MONTH(G15),"")</f>
        <v>11</v>
      </c>
    </row>
    <row r="16" spans="1:14" ht="15" x14ac:dyDescent="0.25">
      <c r="A16" s="40">
        <v>240470521000096</v>
      </c>
      <c r="B16" s="28" t="s">
        <v>65</v>
      </c>
      <c r="C16" s="29">
        <v>44505</v>
      </c>
      <c r="D16" s="30" t="s">
        <v>75</v>
      </c>
      <c r="E16" s="28"/>
      <c r="F16" s="30"/>
      <c r="G16" s="29">
        <v>44522</v>
      </c>
      <c r="H16" s="29" t="s">
        <v>64</v>
      </c>
      <c r="I16" s="28">
        <v>0</v>
      </c>
      <c r="J16" s="28" t="s">
        <v>49</v>
      </c>
      <c r="K16" s="30">
        <v>0</v>
      </c>
      <c r="L16" s="42">
        <f>IF(Formato!$C16&lt;&gt;"",MONTH(C16),"")</f>
        <v>11</v>
      </c>
      <c r="M16" s="43">
        <f>IF(Formato!$G16&lt;&gt;"",MONTH(G16),"")</f>
        <v>11</v>
      </c>
    </row>
    <row r="17" spans="1:14" ht="15" x14ac:dyDescent="0.25">
      <c r="A17" s="40">
        <v>240470521000097</v>
      </c>
      <c r="B17" s="28" t="s">
        <v>65</v>
      </c>
      <c r="C17" s="29">
        <v>44508</v>
      </c>
      <c r="D17" s="30" t="s">
        <v>75</v>
      </c>
      <c r="E17" s="28"/>
      <c r="F17" s="30"/>
      <c r="G17" s="29">
        <v>44522</v>
      </c>
      <c r="H17" s="29" t="s">
        <v>64</v>
      </c>
      <c r="I17" s="28">
        <v>0</v>
      </c>
      <c r="J17" s="28" t="s">
        <v>49</v>
      </c>
      <c r="K17" s="30">
        <v>0</v>
      </c>
      <c r="L17" s="5">
        <f>IF(Formato!$C17&lt;&gt;"",MONTH(C17),"")</f>
        <v>11</v>
      </c>
      <c r="M17" s="6">
        <f>IF(Formato!$G17&lt;&gt;"",MONTH(G17),"")</f>
        <v>11</v>
      </c>
    </row>
    <row r="18" spans="1:14" ht="45" x14ac:dyDescent="0.25">
      <c r="A18" s="40">
        <v>240470521000098</v>
      </c>
      <c r="B18" s="39" t="s">
        <v>77</v>
      </c>
      <c r="C18" s="29">
        <v>44509</v>
      </c>
      <c r="D18" s="30" t="s">
        <v>76</v>
      </c>
      <c r="E18" s="28" t="s">
        <v>23</v>
      </c>
      <c r="F18" s="30" t="s">
        <v>17</v>
      </c>
      <c r="G18" s="29">
        <v>44519</v>
      </c>
      <c r="H18" s="29" t="s">
        <v>64</v>
      </c>
      <c r="I18" s="28">
        <v>0</v>
      </c>
      <c r="J18" s="28" t="s">
        <v>49</v>
      </c>
      <c r="K18" s="30">
        <v>0</v>
      </c>
      <c r="L18" s="5">
        <f>IF(Formato!$C18&lt;&gt;"",MONTH(C18),"")</f>
        <v>11</v>
      </c>
      <c r="M18" s="6">
        <f>IF(Formato!$G18&lt;&gt;"",MONTH(G18),"")</f>
        <v>11</v>
      </c>
    </row>
    <row r="19" spans="1:14" ht="30" x14ac:dyDescent="0.25">
      <c r="A19" s="40">
        <v>240470521000099</v>
      </c>
      <c r="B19" s="39" t="s">
        <v>79</v>
      </c>
      <c r="C19" s="29">
        <v>44511</v>
      </c>
      <c r="D19" s="30" t="s">
        <v>78</v>
      </c>
      <c r="E19" s="28" t="s">
        <v>23</v>
      </c>
      <c r="F19" s="30" t="s">
        <v>17</v>
      </c>
      <c r="G19" s="29">
        <v>44519</v>
      </c>
      <c r="H19" s="29" t="s">
        <v>64</v>
      </c>
      <c r="I19" s="28">
        <v>0</v>
      </c>
      <c r="J19" s="28" t="s">
        <v>49</v>
      </c>
      <c r="K19" s="30">
        <v>0</v>
      </c>
      <c r="L19" s="42">
        <f>IF(Formato!$C19&lt;&gt;"",MONTH(C19),"")</f>
        <v>11</v>
      </c>
      <c r="M19" s="43">
        <f>IF(Formato!$G19&lt;&gt;"",MONTH(G19),"")</f>
        <v>11</v>
      </c>
    </row>
    <row r="20" spans="1:14" ht="45" x14ac:dyDescent="0.25">
      <c r="A20" s="40">
        <v>240470521000100</v>
      </c>
      <c r="B20" s="39" t="s">
        <v>81</v>
      </c>
      <c r="C20" s="29">
        <v>44511</v>
      </c>
      <c r="D20" s="30" t="s">
        <v>80</v>
      </c>
      <c r="E20" s="28" t="s">
        <v>23</v>
      </c>
      <c r="F20" s="30" t="s">
        <v>17</v>
      </c>
      <c r="G20" s="29">
        <v>44522</v>
      </c>
      <c r="H20" s="29" t="s">
        <v>64</v>
      </c>
      <c r="I20" s="28">
        <v>0</v>
      </c>
      <c r="J20" s="28" t="s">
        <v>49</v>
      </c>
      <c r="K20" s="30">
        <v>0</v>
      </c>
      <c r="L20" s="42">
        <f>IF(Formato!$C20&lt;&gt;"",MONTH(C20),"")</f>
        <v>11</v>
      </c>
      <c r="M20" s="43">
        <f>IF(Formato!$G20&lt;&gt;"",MONTH(G20),"")</f>
        <v>11</v>
      </c>
    </row>
    <row r="21" spans="1:14" ht="45" x14ac:dyDescent="0.25">
      <c r="A21" s="40">
        <v>240470521000101</v>
      </c>
      <c r="B21" s="39" t="s">
        <v>83</v>
      </c>
      <c r="C21" s="29">
        <v>44516</v>
      </c>
      <c r="D21" s="30" t="s">
        <v>82</v>
      </c>
      <c r="E21" s="28" t="s">
        <v>23</v>
      </c>
      <c r="F21" s="30" t="s">
        <v>17</v>
      </c>
      <c r="G21" s="29">
        <v>44522</v>
      </c>
      <c r="H21" s="29" t="s">
        <v>64</v>
      </c>
      <c r="I21" s="28">
        <v>0</v>
      </c>
      <c r="J21" s="28" t="s">
        <v>49</v>
      </c>
      <c r="K21" s="30">
        <v>0</v>
      </c>
      <c r="L21" s="42">
        <f>IF(Formato!$C21&lt;&gt;"",MONTH(C21),"")</f>
        <v>11</v>
      </c>
      <c r="M21" s="43">
        <f>IF(Formato!$G21&lt;&gt;"",MONTH(G21),"")</f>
        <v>11</v>
      </c>
    </row>
    <row r="22" spans="1:14" ht="15" x14ac:dyDescent="0.25">
      <c r="A22" s="28"/>
      <c r="B22" s="28"/>
      <c r="C22" s="29"/>
      <c r="D22" s="30"/>
      <c r="E22" s="28"/>
      <c r="F22" s="30"/>
      <c r="G22" s="29"/>
      <c r="H22" s="29"/>
      <c r="I22" s="30"/>
      <c r="J22" s="30"/>
      <c r="K22" s="30"/>
      <c r="L22" s="5" t="str">
        <f>IF(Formato!$C22&lt;&gt;"",MONTH(C22),"")</f>
        <v/>
      </c>
      <c r="M22" s="6" t="str">
        <f>IF(Formato!$G22&lt;&gt;"",MONTH(G22),"")</f>
        <v/>
      </c>
    </row>
    <row r="23" spans="1:14" ht="15" x14ac:dyDescent="0.25">
      <c r="A23" s="28"/>
      <c r="B23" s="28"/>
      <c r="C23" s="29"/>
      <c r="D23" s="30"/>
      <c r="E23" s="28"/>
      <c r="F23" s="30"/>
      <c r="G23" s="29"/>
      <c r="H23" s="29"/>
      <c r="I23" s="30"/>
      <c r="J23" s="30"/>
      <c r="K23" s="30"/>
      <c r="L23" s="18" t="str">
        <f>IF(Formato!$C23&lt;&gt;"",MONTH(C23),"")</f>
        <v/>
      </c>
      <c r="M23" s="19" t="str">
        <f>IF(Formato!$G23&lt;&gt;"",MONTH(G23),"")</f>
        <v/>
      </c>
    </row>
    <row r="25" spans="1:14" x14ac:dyDescent="0.25">
      <c r="B25" s="1"/>
      <c r="C25" s="1"/>
      <c r="D25" s="1"/>
      <c r="E25" s="1"/>
    </row>
    <row r="26" spans="1:14" x14ac:dyDescent="0.25">
      <c r="M26" s="20" t="s">
        <v>43</v>
      </c>
    </row>
    <row r="27" spans="1:14" ht="39.75" customHeight="1" x14ac:dyDescent="0.25">
      <c r="M27" s="47" t="s">
        <v>44</v>
      </c>
      <c r="N27" s="47"/>
    </row>
  </sheetData>
  <sheetProtection selectLockedCells="1"/>
  <mergeCells count="6">
    <mergeCell ref="M27:N27"/>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Sandra Paulina Gomez Puente</cp:lastModifiedBy>
  <cp:revision/>
  <dcterms:created xsi:type="dcterms:W3CDTF">2017-10-19T22:18:57Z</dcterms:created>
  <dcterms:modified xsi:type="dcterms:W3CDTF">2021-12-10T20:59:39Z</dcterms:modified>
</cp:coreProperties>
</file>