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640" windowHeight="95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H1" i="1" l="1"/>
  <c r="B2" i="1" l="1"/>
  <c r="M10" i="1" l="1"/>
  <c r="M11" i="1"/>
  <c r="M12" i="1"/>
  <c r="M13" i="1"/>
  <c r="M14" i="1"/>
  <c r="M15" i="1"/>
  <c r="M16" i="1"/>
  <c r="H2" i="1" s="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<sst xmlns="http://schemas.openxmlformats.org/spreadsheetml/2006/main" count="145" uniqueCount="89">
  <si>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</si>
  <si>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</si>
  <si>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</si>
  <si>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</si>
  <si>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</si>
  <si>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</si>
  <si>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</si>
  <si>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</si>
  <si>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</si>
  <si>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</si>
  <si>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</si>
  <si>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</si>
  <si>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</si>
  <si>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</si>
  <si>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</si>
  <si>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</si>
  <si>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</si>
  <si>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</si>
  <si>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</si>
  <si>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</si>
  <si>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</si>
  <si>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</si>
  <si>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</si>
  <si>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</si>
  <si>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</si>
  <si>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</si>
  <si>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</si>
  <si>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</si>
  <si>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</si>
  <si>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</si>
  <si>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</si>
  <si>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</si>
  <si>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</si>
  <si>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</si>
  <si>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</si>
  <si>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</si>
  <si>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</si>
  <si>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</si>
  <si>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</si>
  <si>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</si>
  <si>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</si>
  <si>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</si>
  <si>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</si>
  <si>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</si>
  <si>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</si>
  <si>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</si>
  <si>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</si>
  <si>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</si>
  <si>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</si>
  <si>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</si>
  <si>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</si>
  <si>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</si>
  <si>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</si>
  <si>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</si>
  <si>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</si>
  <si>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</si>
  <si>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</si>
  <si>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</si>
  <si>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</si>
  <si>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</si>
  <si>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</si>
  <si>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</si>
  <si>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</si>
  <si>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Jesús Federico Piña Fraga</t>
  </si>
  <si>
    <t>Peticionaria</t>
  </si>
  <si>
    <t>Solicito se me informe la asignación de plazas en el nivel de Educación Especial del SEER, con fecha del 2006 al año actual, esperando tener respuesta favorable se anexa correo para que me puedan enviar respuesta.</t>
  </si>
  <si>
    <t>Solicito conocer, saber, accesoy consultar la información pública, al igual que la reproducción:  El Acta del Comité de Transparencia de esa Dirección General , con la que se clasificó la información confidencial del dato personal que fue el nombre de la entonces alumna X según oficio DSA/482/2019-2020 de 10 de marzo 2020, a nombre del suscrito y firmado por la Jefa del Depto. de Control Escolar de la BECENE Belen W. Cervantes García, quien entregó este oficio respuesta en versión pública y no fue aprobada, resuelta por el Comité de Transparencia, incumpliendo  y violentando la ley local de la materia.</t>
  </si>
  <si>
    <t>concluido</t>
  </si>
  <si>
    <t>Solicito conocer, saber, acceso y consultar la información: Los documentos oficiales públicos que prueben y sustenten el nombramiento-órdenes de servicio de la Inspectora de la zona escolar 11, de nombre María Guadalupe González González, la citada inspectora tiene a su cargo escuelas oficiales y escuelas particulares incorporadas, mismas que deberán documentar con sus nombres, ubicaciones, clave de centro de trabajo de las escuelas a cargo de la citada inspectora, deberá documentarse los nombres completos de los directores-as de todas las escuelas a cargo de la inspectora, sean oficiales o particulares. También solicito al documento que recibió laInspectora en cuestión, respecto a la Orden-Autorización que debió recibir de la antes Directora del SEER, para solicitar apoyos económicos de las escuelas oficiales o particulares de la zona escolar 11, para solventar los gastos que se originan en la Inspección a cargo de la Profa. María Guadalupe González, pero si esa orden-autorización no la giró, instruyó, documentó la antes Directora, entonces deberá permitir el acceso y consuilta a la reciente orden-autorización que emitió el actual director del SEER, Juan Carlos Torres Castillo.  La Inspectora de la zona escolar 11, deberá documentar la cuota, importe, monto, cantidad o recurso económico que solicita e impone a las escuelas a su cargo y cada que fechas recibe o cobra las cantidades impuestas, no menciono los métodos utilizadospara cobrar o recolectar la cuota.</t>
  </si>
  <si>
    <t>Solicito saber si el C. Juan José Torres Delgado. Labora actualmente o laboro en alguna institución de estas dependencias y de ser así conocer: El horario, plantel o centro de trabajo, actividades que realiza , actividades que debía o debe realizar, el salario y percepciones que tiene o tenia por el trabajo realizado, la plaza o puesto ocupado, si es o fue base o interino, los requisitos que debió cubrir para acceder al puesto, el procedimiento por el cual se le dio el puesto, si fue sindicalizado o de confianza, el horario en el que debe o debió cubrir sus actividades.</t>
  </si>
  <si>
    <t>Quiero saber cuantas mujeres y cuantos hombres laboran en la Institución</t>
  </si>
  <si>
    <t>s/ n</t>
  </si>
  <si>
    <t>Solicito conocer, saber, acceso y consultar la información pública, al igual la reproducción que resulte una vez que acceda y consulte: Los nombres de los servidores públicos que integran y laboran en tres importantes oficinas de esa Dirección General a) La Subdirección de Educación M.T., M.S. y Superior b) La Jefatura del Departamento de Educación Superior c) La Inspección de Educación Superior  Con sus actividades, responsabilidades, obligaciones y más que desempeñan diariamente, en las tres citadas oficinas, en caso de encontrarse comisionados en otra oficina, informar y documentar donde es, así como los salarios, bonos, compensaciones y remuneraciones que reciban hoy en día, sus preparaciones de estudio, académicas, grados que puedan comprobar y su curriculum, en caso de contar con Licenciaturas, Maestrías o Doctorados, deberán comprobarlos, sus horarios de entrada y salida de sus labores, si checan o firman de presentarse a laborar y su salida.  Debiendo documentar sus nombramientos o sus órdenes de servicio y así transparentar el tiempo de laborar en cada una de las oficinas citadas.  También acceso a los Documentos que se generaron para la cancelación de las cuentas bancarias existentes en esa Dirección General, la cantidad de cuentas bancarias que existían y las que existen hoy en día, debiendo transparentar quien firma en todas y cada una de ellas, según los registros existenes y recientes, el banco o bancos donse se harán los depósitos y los nombramientos bancarios correspondientes.</t>
  </si>
  <si>
    <t>s/n</t>
  </si>
  <si>
    <t>SA</t>
  </si>
  <si>
    <t>José Tovar Rodríguez</t>
  </si>
  <si>
    <t>Solicitante</t>
  </si>
  <si>
    <t>Fernando Cruz Evangelista</t>
  </si>
  <si>
    <t>1. -Solicito conocer la puntuación obtenida por los alumnos del estado que participaron en la palicación de la prueba PIENSE II de este 2021.  2. Favor de añadir los resultados de la misma prueba PIENSE II de los años anteriores de 2010, 2011, 2012, 2013, 2014, 2015, 2016, 2017, 2018, 2019, 2020.  3. Favor de incluir en cada uno de los casos los resultados correspondientes a cada uno de los módulos de la prueba, que incluyen los apartados de habilidad congnoscitiva, español, matemáticas e inglés.</t>
  </si>
  <si>
    <t>Solicito el cargo, puesto, órdenes de trabajo y/o comisión, de los directores de área salientes de la SEGE y SEER, así mismo solicito saber si pertenecen a algún comité dentro del organismo y que cargo ocupan.</t>
  </si>
  <si>
    <t>Aparte de asistir a eventos sociales que son publicitados en las redes sociales, ¿cuales son los logros que el titular del Sistema Educativo Estatal Regular ha conseguido en beneficio de las escuelas de los diferentes niveles educativos?</t>
  </si>
  <si>
    <t>Solicito el PRESUPUESTO ASIGNADO al S.E.E.R., para el cumplimiento del pago de incentivos por PROMOCIÓN HORIZONTAL 2021-2022, correspondiente a la partida presupuestal 4791711 y alineados con la aprobación del presupuesto de egresos 2022 en el estado de SLP. Favor de incluir los montos específicos categorizados por GRUPO DE APLICACIÓN (6) y número de participantes en cada uno de ellos, así como los criterios de asignación.</t>
  </si>
  <si>
    <t>José Carmen B.V.</t>
  </si>
  <si>
    <t>Solicito conocer a través de que proceso y en que fecha le fue asignada la plaza de Director al Profr. Rubén Rodríguez Rodríguez</t>
  </si>
  <si>
    <t>Peticionario (a)</t>
  </si>
  <si>
    <t>Se solicitan los registros de entrada y salida(con su respectivo numero de empleado y nombre) de todo el personal registrado en el reloj checador ubicado en las oficinas del Sistema Educativo Estatal Regular de la semana del 6 al 10 de diciembre del presente año.</t>
  </si>
  <si>
    <t>en trámite</t>
  </si>
  <si>
    <t>Maximiliano Rojas</t>
  </si>
  <si>
    <t>SOLICITO LOS DÍAS INHABILES QUE HA TENIDO LA INSTITUCIÓN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</si>
</sst>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4" zoomScale="90" zoomScaleNormal="90" workbookViewId="0">
      <selection activeCell="G20" sqref="G2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7" t="s">
        <v>25</v>
      </c>
      <c r="D1" s="48"/>
      <c r="F1" s="3" t="s">
        <v>26</v>
      </c>
      <c r="G1" s="9" t="s">
        <v>27</v>
      </c>
      <c r="H1" s="8">
        <f>COUNTIF(Formato!$L$10:$L$44,B1)</f>
        <v>2</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4</v>
      </c>
      <c r="I2" s="49" t="s">
        <v>30</v>
      </c>
      <c r="J2" s="50"/>
      <c r="K2" s="50"/>
      <c r="L2" s="50"/>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88</v>
      </c>
      <c r="B10" s="40" t="s">
        <v>64</v>
      </c>
      <c r="C10" s="29">
        <v>44512</v>
      </c>
      <c r="D10" s="30" t="s">
        <v>65</v>
      </c>
      <c r="E10" s="28" t="s">
        <v>23</v>
      </c>
      <c r="F10" s="30" t="s">
        <v>59</v>
      </c>
      <c r="G10" s="29">
        <v>44524</v>
      </c>
      <c r="H10" s="29" t="s">
        <v>67</v>
      </c>
      <c r="I10" s="30"/>
      <c r="J10" s="30" t="s">
        <v>50</v>
      </c>
      <c r="K10" s="30"/>
      <c r="L10" s="5" t="e">
        <f>IF(Formato!#REF!&lt;&gt;"",MONTH(#REF!),"")</f>
        <v>#REF!</v>
      </c>
      <c r="M10" s="6" t="e">
        <f>IF(Formato!#REF!&lt;&gt;"",MONTH(#REF!),"")</f>
        <v>#REF!</v>
      </c>
      <c r="P10" s="11"/>
    </row>
    <row r="11" spans="1:16" ht="15" x14ac:dyDescent="0.2">
      <c r="A11" s="28">
        <v>89</v>
      </c>
      <c r="B11" s="40" t="s">
        <v>63</v>
      </c>
      <c r="C11" s="29">
        <v>44516</v>
      </c>
      <c r="D11" s="30" t="s">
        <v>66</v>
      </c>
      <c r="E11" s="28" t="s">
        <v>23</v>
      </c>
      <c r="F11" s="30" t="s">
        <v>59</v>
      </c>
      <c r="G11" s="29">
        <v>44526</v>
      </c>
      <c r="H11" s="29" t="s">
        <v>67</v>
      </c>
      <c r="I11" s="30"/>
      <c r="J11" s="30" t="s">
        <v>53</v>
      </c>
      <c r="K11" s="30"/>
      <c r="L11" s="5" t="e">
        <f>IF(Formato!#REF!&lt;&gt;"",MONTH(#REF!),"")</f>
        <v>#REF!</v>
      </c>
      <c r="M11" s="6" t="e">
        <f>IF(Formato!#REF!&lt;&gt;"",MONTH(#REF!),"")</f>
        <v>#REF!</v>
      </c>
      <c r="P11" s="11"/>
    </row>
    <row r="12" spans="1:16" ht="15" x14ac:dyDescent="0.2">
      <c r="A12" s="28">
        <v>90</v>
      </c>
      <c r="B12" s="40" t="s">
        <v>63</v>
      </c>
      <c r="C12" s="29">
        <v>44518</v>
      </c>
      <c r="D12" s="30" t="s">
        <v>68</v>
      </c>
      <c r="E12" s="28" t="s">
        <v>23</v>
      </c>
      <c r="F12" s="30" t="s">
        <v>59</v>
      </c>
      <c r="G12" s="29">
        <v>44526</v>
      </c>
      <c r="H12" s="29" t="s">
        <v>67</v>
      </c>
      <c r="I12" s="30"/>
      <c r="J12" s="30" t="s">
        <v>53</v>
      </c>
      <c r="K12" s="30"/>
      <c r="L12" s="5" t="e">
        <f>IF(Formato!#REF!&lt;&gt;"",MONTH(#REF!),"")</f>
        <v>#REF!</v>
      </c>
      <c r="M12" s="6" t="e">
        <f>IF(Formato!#REF!&lt;&gt;"",MONTH(#REF!),"")</f>
        <v>#REF!</v>
      </c>
      <c r="P12" s="11"/>
    </row>
    <row r="13" spans="1:16" ht="15" x14ac:dyDescent="0.2">
      <c r="A13" s="28">
        <v>91</v>
      </c>
      <c r="B13" s="40" t="s">
        <v>71</v>
      </c>
      <c r="C13" s="29">
        <v>44523</v>
      </c>
      <c r="D13" s="30" t="s">
        <v>69</v>
      </c>
      <c r="E13" s="28" t="s">
        <v>23</v>
      </c>
      <c r="F13" s="30" t="s">
        <v>59</v>
      </c>
      <c r="G13" s="29">
        <v>44529</v>
      </c>
      <c r="H13" s="29" t="s">
        <v>67</v>
      </c>
      <c r="I13" s="30"/>
      <c r="J13" s="30" t="s">
        <v>49</v>
      </c>
      <c r="K13" s="30"/>
      <c r="L13" s="5" t="e">
        <f>IF(Formato!#REF!&lt;&gt;"",MONTH(#REF!),"")</f>
        <v>#REF!</v>
      </c>
      <c r="M13" s="6" t="e">
        <f>IF(Formato!#REF!&lt;&gt;"",MONTH(#REF!),"")</f>
        <v>#REF!</v>
      </c>
    </row>
    <row r="14" spans="1:16" ht="15" x14ac:dyDescent="0.2">
      <c r="A14" s="28">
        <v>92</v>
      </c>
      <c r="B14" s="40" t="s">
        <v>73</v>
      </c>
      <c r="C14" s="29">
        <v>44529</v>
      </c>
      <c r="D14" s="30" t="s">
        <v>72</v>
      </c>
      <c r="E14" s="28" t="s">
        <v>23</v>
      </c>
      <c r="F14" s="30" t="s">
        <v>59</v>
      </c>
      <c r="G14" s="29">
        <v>44543</v>
      </c>
      <c r="H14" s="29" t="s">
        <v>67</v>
      </c>
      <c r="I14" s="30"/>
      <c r="J14" s="30" t="s">
        <v>53</v>
      </c>
      <c r="K14" s="30"/>
      <c r="L14" s="5" t="e">
        <f>IF(Formato!#REF!&lt;&gt;"",MONTH(#REF!),"")</f>
        <v>#REF!</v>
      </c>
      <c r="M14" s="6" t="e">
        <f>IF(Formato!#REF!&lt;&gt;"",MONTH(#REF!),"")</f>
        <v>#REF!</v>
      </c>
    </row>
    <row r="15" spans="1:16" ht="15" x14ac:dyDescent="0.2">
      <c r="A15" s="28">
        <v>93</v>
      </c>
      <c r="B15" s="40" t="s">
        <v>71</v>
      </c>
      <c r="C15" s="29">
        <v>44523</v>
      </c>
      <c r="D15" s="30" t="s">
        <v>70</v>
      </c>
      <c r="E15" s="28" t="s">
        <v>23</v>
      </c>
      <c r="F15" s="30" t="s">
        <v>59</v>
      </c>
      <c r="G15" s="29">
        <v>44537</v>
      </c>
      <c r="H15" s="29" t="s">
        <v>67</v>
      </c>
      <c r="I15" s="30"/>
      <c r="J15" s="30" t="s">
        <v>49</v>
      </c>
      <c r="K15" s="30"/>
      <c r="L15" s="5" t="e">
        <f>IF(Formato!#REF!&lt;&gt;"",MONTH(#REF!),"")</f>
        <v>#REF!</v>
      </c>
      <c r="M15" s="6" t="e">
        <f>IF(Formato!#REF!&lt;&gt;"",MONTH(#REF!),"")</f>
        <v>#REF!</v>
      </c>
    </row>
    <row r="16" spans="1:16" ht="15" x14ac:dyDescent="0.2">
      <c r="A16" s="28">
        <v>94</v>
      </c>
      <c r="B16" s="40" t="s">
        <v>74</v>
      </c>
      <c r="C16" s="29">
        <v>44532</v>
      </c>
      <c r="D16" s="30" t="s">
        <v>78</v>
      </c>
      <c r="E16" s="28" t="s">
        <v>23</v>
      </c>
      <c r="F16" s="30" t="s">
        <v>59</v>
      </c>
      <c r="G16" s="29">
        <v>44545</v>
      </c>
      <c r="H16" s="29" t="s">
        <v>67</v>
      </c>
      <c r="I16" s="30"/>
      <c r="J16" s="30" t="s">
        <v>53</v>
      </c>
      <c r="K16" s="30"/>
      <c r="L16" s="5">
        <f>IF(Formato!$C16&lt;&gt;"",MONTH(C16),"")</f>
        <v>12</v>
      </c>
      <c r="M16" s="6">
        <f>IF(Formato!$G16&lt;&gt;"",MONTH(G16),"")</f>
        <v>12</v>
      </c>
    </row>
    <row r="17" spans="1:13" ht="15" x14ac:dyDescent="0.2">
      <c r="A17" s="28">
        <v>95</v>
      </c>
      <c r="B17" s="40" t="s">
        <v>75</v>
      </c>
      <c r="C17" s="29">
        <v>44533</v>
      </c>
      <c r="D17" s="30" t="s">
        <v>79</v>
      </c>
      <c r="E17" s="28" t="s">
        <v>23</v>
      </c>
      <c r="F17" s="30" t="s">
        <v>59</v>
      </c>
      <c r="G17" s="29">
        <v>44547</v>
      </c>
      <c r="H17" s="29" t="s">
        <v>67</v>
      </c>
      <c r="I17" s="30"/>
      <c r="J17" s="30" t="s">
        <v>53</v>
      </c>
      <c r="K17" s="30"/>
      <c r="L17" s="5">
        <f>IF(Formato!$C17&lt;&gt;"",MONTH(C17),"")</f>
        <v>12</v>
      </c>
      <c r="M17" s="6">
        <f>IF(Formato!$G17&lt;&gt;"",MONTH(G17),"")</f>
        <v>12</v>
      </c>
    </row>
    <row r="18" spans="1:13" ht="15" x14ac:dyDescent="0.2">
      <c r="A18" s="28">
        <v>96</v>
      </c>
      <c r="B18" s="40" t="s">
        <v>76</v>
      </c>
      <c r="C18" s="29">
        <v>44540</v>
      </c>
      <c r="D18" s="30" t="s">
        <v>80</v>
      </c>
      <c r="E18" s="28" t="s">
        <v>21</v>
      </c>
      <c r="F18" s="30"/>
      <c r="G18" s="41"/>
      <c r="H18" s="29" t="s">
        <v>86</v>
      </c>
      <c r="I18" s="30"/>
      <c r="J18" s="30" t="s">
        <v>49</v>
      </c>
      <c r="K18" s="30"/>
      <c r="L18" s="5">
        <f>IF(Formato!$C10&lt;&gt;"",MONTH(C10),"")</f>
        <v>11</v>
      </c>
      <c r="M18" s="6">
        <f>IF(Formato!$G10&lt;&gt;"",MONTH(G10),"")</f>
        <v>11</v>
      </c>
    </row>
    <row r="19" spans="1:13" ht="15" x14ac:dyDescent="0.2">
      <c r="A19" s="28">
        <v>97</v>
      </c>
      <c r="B19" s="40" t="s">
        <v>77</v>
      </c>
      <c r="C19" s="29">
        <v>44540</v>
      </c>
      <c r="D19" s="30" t="s">
        <v>81</v>
      </c>
      <c r="E19" s="28" t="s">
        <v>21</v>
      </c>
      <c r="F19" s="30"/>
      <c r="G19" s="41"/>
      <c r="H19" s="29" t="s">
        <v>86</v>
      </c>
      <c r="I19" s="30"/>
      <c r="J19" s="30" t="s">
        <v>49</v>
      </c>
      <c r="K19" s="30"/>
      <c r="L19" s="5">
        <f>IF(Formato!$C11&lt;&gt;"",MONTH(C11),"")</f>
        <v>11</v>
      </c>
      <c r="M19" s="6">
        <f>IF(Formato!$G11&lt;&gt;"",MONTH(G11),"")</f>
        <v>11</v>
      </c>
    </row>
    <row r="20" spans="1:13" ht="15" x14ac:dyDescent="0.2">
      <c r="A20" s="28">
        <v>98</v>
      </c>
      <c r="B20" s="40" t="s">
        <v>77</v>
      </c>
      <c r="C20" s="29">
        <v>44541</v>
      </c>
      <c r="D20" s="30" t="s">
        <v>81</v>
      </c>
      <c r="E20" s="28" t="s">
        <v>21</v>
      </c>
      <c r="F20" s="30"/>
      <c r="G20" s="41"/>
      <c r="H20" s="29" t="s">
        <v>86</v>
      </c>
      <c r="I20" s="30"/>
      <c r="J20" s="30" t="s">
        <v>53</v>
      </c>
      <c r="K20" s="30"/>
      <c r="L20" s="5">
        <f>IF(Formato!$C12&lt;&gt;"",MONTH(C12),"")</f>
        <v>11</v>
      </c>
      <c r="M20" s="6">
        <f>IF(Formato!$G12&lt;&gt;"",MONTH(G12),"")</f>
        <v>11</v>
      </c>
    </row>
    <row r="21" spans="1:13" ht="15" x14ac:dyDescent="0.2">
      <c r="A21" s="28">
        <v>99</v>
      </c>
      <c r="B21" s="28" t="s">
        <v>82</v>
      </c>
      <c r="C21" s="29">
        <v>44545</v>
      </c>
      <c r="D21" s="30" t="s">
        <v>83</v>
      </c>
      <c r="E21" s="28" t="s">
        <v>21</v>
      </c>
      <c r="F21" s="30"/>
      <c r="G21" s="41"/>
      <c r="H21" s="29" t="s">
        <v>86</v>
      </c>
      <c r="I21" s="30"/>
      <c r="J21" s="30" t="s">
        <v>49</v>
      </c>
      <c r="K21" s="30"/>
      <c r="L21" s="5">
        <f>IF(Formato!$C13&lt;&gt;"",MONTH(C13),"")</f>
        <v>11</v>
      </c>
      <c r="M21" s="6">
        <f>IF(Formato!$G13&lt;&gt;"",MONTH(G13),"")</f>
        <v>11</v>
      </c>
    </row>
    <row r="22" spans="1:13" ht="15" x14ac:dyDescent="0.2">
      <c r="A22" s="28">
        <v>100</v>
      </c>
      <c r="B22" s="40" t="s">
        <v>84</v>
      </c>
      <c r="C22" s="29">
        <v>44546</v>
      </c>
      <c r="D22" s="30" t="s">
        <v>85</v>
      </c>
      <c r="E22" s="28" t="s">
        <v>21</v>
      </c>
      <c r="F22" s="30"/>
      <c r="G22" s="41"/>
      <c r="H22" s="29" t="s">
        <v>86</v>
      </c>
      <c r="I22" s="30"/>
      <c r="J22" s="30" t="s">
        <v>49</v>
      </c>
      <c r="K22" s="30"/>
      <c r="L22" s="5">
        <f>IF(Formato!$C14&lt;&gt;"",MONTH(C14),"")</f>
        <v>11</v>
      </c>
      <c r="M22" s="6">
        <f>IF(Formato!$G14&lt;&gt;"",MONTH(G14),"")</f>
        <v>12</v>
      </c>
    </row>
    <row r="23" spans="1:13" ht="15" x14ac:dyDescent="0.2">
      <c r="A23" s="28">
        <v>101</v>
      </c>
      <c r="B23" s="28" t="s">
        <v>87</v>
      </c>
      <c r="C23" s="29">
        <v>44547</v>
      </c>
      <c r="D23" s="30" t="s">
        <v>88</v>
      </c>
      <c r="E23" s="28" t="s">
        <v>21</v>
      </c>
      <c r="F23" s="30"/>
      <c r="G23" s="41"/>
      <c r="H23" s="29" t="s">
        <v>86</v>
      </c>
      <c r="I23" s="30"/>
      <c r="J23" s="30" t="s">
        <v>49</v>
      </c>
      <c r="K23" s="30"/>
      <c r="L23" s="5">
        <f>IF(Formato!$C15&lt;&gt;"",MONTH(C15),"")</f>
        <v>11</v>
      </c>
      <c r="M23" s="6">
        <f>IF(Formato!$G15&lt;&gt;"",MONTH(G15),"")</f>
        <v>12</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4:F44 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24:J44 J10:J17 J2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2022-01-03T15:26:18Z</dcterms:modified>
</cp:coreProperties>
</file>