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4240" windowHeight="11955" activeTab="1"/>
  </bookViews>
  <sheets>
    <sheet name="Fundamentación" sheetId="2" r:id="rId1"/>
    <sheet name="Formato" sheetId="1" r:id="rId2"/>
  </sheets>
  <definedNames>
    <definedName name="CMedios">Medios[Descripción]</definedName>
    <definedName name="CRespuestas">Fundamentación!$C$13:$C$23</definedName>
    <definedName name="CTramites">Fundamentación!$C$28:$C$30</definedName>
  </definedNames>
  <calcPr calcId="145621"/>
</workbook>
</file>

<file path=xl/calcChain.xml><?xml version="1.0" encoding="utf-8"?>
<calcChain xmlns="http://schemas.openxmlformats.org/spreadsheetml/2006/main">
  <c r="L11" i="1" l="1"/>
  <c r="M11" i="1"/>
  <c r="B2" i="1" l="1"/>
  <c r="M10" i="1" l="1"/>
  <c r="M14" i="1"/>
  <c r="M15" i="1"/>
  <c r="M16" i="1"/>
  <c r="M17" i="1"/>
  <c r="M18" i="1"/>
  <c r="M19" i="1"/>
  <c r="M20" i="1"/>
  <c r="M21" i="1"/>
  <c r="M22" i="1"/>
  <c r="M23" i="1"/>
  <c r="M24" i="1"/>
  <c r="M25" i="1"/>
  <c r="M26" i="1"/>
  <c r="M27" i="1"/>
  <c r="M28" i="1"/>
  <c r="M29" i="1"/>
  <c r="M30" i="1"/>
  <c r="L10" i="1"/>
  <c r="L14" i="1"/>
  <c r="L15" i="1"/>
  <c r="L16" i="1"/>
  <c r="L17" i="1"/>
  <c r="L18" i="1"/>
  <c r="L19" i="1"/>
  <c r="L20" i="1"/>
  <c r="L21" i="1"/>
  <c r="L22" i="1"/>
  <c r="L23" i="1"/>
  <c r="L24" i="1"/>
  <c r="L25" i="1"/>
  <c r="L26" i="1"/>
  <c r="L27" i="1"/>
  <c r="L28" i="1"/>
  <c r="L29" i="1"/>
  <c r="L30" i="1"/>
</calcChain>
</file>

<file path=xl/comments1.xml><?xml version="1.0" encoding="utf-8"?>
<comments xmlns="http://schemas.openxmlformats.org/spreadsheetml/2006/main">
  <authors>
    <author>Gerardo Javier Vilet Espinosa</author>
  </authors>
  <commentList>
    <comment ref="H9" authorId="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<sst xmlns="http://schemas.openxmlformats.org/spreadsheetml/2006/main" count="185" uniqueCount="90">
  <si>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</si>
  <si>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</si>
  <si>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</si>
  <si>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</si>
  <si>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</si>
  <si>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</si>
  <si>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</si>
  <si>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</si>
  <si>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</si>
  <si>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</si>
  <si>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</si>
  <si>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</si>
  <si>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</si>
  <si>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</si>
  <si>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</si>
  <si>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</si>
  <si>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</si>
  <si>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</si>
  <si>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</si>
  <si>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</si>
  <si>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Información inexistente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</si>
  <si>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</si>
  <si>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</si>
  <si>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</si>
  <si>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</si>
  <si>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</si>
  <si>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</si>
  <si>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</si>
  <si>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</si>
  <si>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</si>
  <si>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</si>
  <si>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</si>
  <si>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</si>
  <si>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</si>
  <si>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</si>
  <si>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</si>
  <si>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</si>
  <si>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</si>
  <si>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</si>
  <si>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</si>
  <si>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</si>
  <si>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</si>
  <si>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</si>
  <si>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</si>
  <si>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</si>
  <si>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</si>
  <si>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</si>
  <si>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</si>
  <si>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</si>
  <si>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</si>
  <si>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</si>
  <si>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</si>
  <si>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</si>
  <si>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</si>
  <si>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</si>
  <si>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</si>
  <si>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</si>
  <si>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</si>
  <si>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</si>
  <si>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</si>
  <si>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</si>
  <si>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Carlos Alejandro Rubio Moreno</t>
  </si>
  <si>
    <t>Solicito copia del formato digital del proyecto de ampare la remodelación que se esta realziadno en el Centro Estatal de Prevención y Reinserción Social, La Pila.</t>
  </si>
  <si>
    <t>Sin costo</t>
  </si>
  <si>
    <t>Oscar Alvarado</t>
  </si>
  <si>
    <t>Buenas tardes por medio de la presente, solicito de la manera mas atenta se me brinde la información concerniente a lo siguiente:
1.- Nombre de las y los titulares del gabinete ampliado del Gobernador del Estado encabezado por el Lic. Gallardo Cardona.
2.- Cargo que desempeñan las personas anteriormente mencionadas, su CV y su residencia efectiva de los dos ultimos años en el Estado de San Luis Potosí.
Esta solicitud se hace con base a lo establecido en la LEY de TRANSPARENCIA del Estado de SLP y para tener conocimiento de quien son los titulares, ya que al no haber información clara o algun medio que nos pueda indicar, para nosotros como sociedad y estudiantes de la licenciatura en derecho, es muy complicado  el poder tener ese acercamiento  con las mismas y dificulta el poder dirigirnos a ellas cuando asi lo sea necesario. Ya que anteriormente realizabamos diferentes actividades de la mano de los titulares y esperamos que en este nuevo gobierno no sea la excepcion el poder realizarlas.</t>
  </si>
  <si>
    <t>Concluida</t>
  </si>
  <si>
    <t>Ana Luisa Rojas González</t>
  </si>
  <si>
    <t>Se haga saber, por parte de las responsables, el uso y disposición de los fondos otorgados por BANOBRAS Fideicomiso 1939 al Gobierno del Estado de San Luis Potosí, de conformidad con lo acordado en el contrato de fecha 28 de abril del 2018, relativo a "..recursos que requiere la elaboración de los estudios de factibilidad técnica económica y jurídica del proyecto..." . En el supuesto de existir el estudio citado en el párrafo anterior, se solicita el acceso a este o se remita una copia simple digital a la solicitante.</t>
  </si>
  <si>
    <t>…..</t>
  </si>
  <si>
    <t>Solicito se me entregue el recibo de nomina en su version publica, de la ultimna quincena del gobernador José Ricardo Gallardo Cardona</t>
  </si>
  <si>
    <t>::::::</t>
  </si>
  <si>
    <t>C. RICARDO GALLARDO CARDONA
GOBERNADOR DEL ESTADO DE SAN LUIS POTOSI
SECRETARIA GENERAL DE GOBIERNO
PRESENTE.
Con base a su respuesta de oficio SGG/DRC-ET-157/2021, en el cual refiere el articulo 2381 del Código Civil que a la letra dice:
Art. 2381.- Ek mandato escrito puede otorgarse:
I.- En escritura pública; 
II.- En escrito privado, firmado por el otorgante y dos testigos y ratificadas las firmas ante notario publico, juez de primera instancia, jueces menores  o alcaldes, o ante el correspondiente funcionario  o empleado administrativo, cuando el mandato se otorgue para asuntos administrativos;
III.- En carta poder sin ratificacion de firmas.
Tambien refiere sobre la ley del registro civil el art. 142 que a la letra dice:
"ARTICULO 142. Para los efectos a que alude el articulo anterior, el interesado presentará una solicitud por escrito, adjuntando los documentos que señale el reglamento respectivo."
De igual manera refiere a los articulo 6 y 18 de la ley del registro civil, pero en ninguno de todos los mencionados se establece que ningun reglamento, acuerdo entre directivos, etc, nada ni nadie está por encima de la ley , como lo dice nuestro presidente.
Por lo tanto deseo saber de manera fundamentada y motivada
1.- Porque exige carta poder notariada, obvio ante notario público, si la ley que ustedes refieren en su respuesta SGG/DRC-ET-157/2021 como fundamento para el establecimiento de ese requisito ilegal no lo indica de esa manera en lo referente a tramites  que nos conciernen, "LAS ENMIEDAS"
2.- Si la directora del registro civil o el  secretario general de gobierno tiene documento que los avale para establecer y cosumar requisitos arbitrarios que violentan las leyes que ustedes estan refiriendo en su respuesta SGG/DRC-ET-157/2021  como base para fundamentar dicha disposición.
3.- Saber si la ratificación de firmas por : juez de primera instancia, jueces menores o alcaldes o ante el correspondiente funcionario o empleado administrativo, cuando el mandato se otorgue para asuntos administrativos; o
III.- En carta poder sin ratificación de firmas.
Sera recibida una enmienda administrativa presentada por el mandatario, 
o bien si se seguirán violentando y discriminando a las personas en sus derechos.</t>
  </si>
  <si>
    <t>C. RICARDO GALLARDO CARDONA
GOBERNADOR DEL ESTADO DE SAN LUIS POTOSI
SECRETARIA GENERAL DE GOBIERNO
PRESENTE.
En recienters declaraciones a diversos medios de comunicación la dir del registro civil ha manifestado que se cubrio una deuda de la anterior administración, que se detectaron  varios aviadores, qie personal se incapacito sin tener motivo para no acudir a trabajar durante la epoca de pandemia, que antes había muchas trabas para realizar tramites sencillos...
1.- Con base a lo anterior deseo saber, conocer, los proveedores, dependencias, negocios, etc. a quien se le adeudaba el pago.
2.- Deseo saber, conocer de donde salido el recurso para realizar dicho pago.
3.- "se detectaron varios aviadores", deseo saber de manera motivada y fundamentada porque la directora decidio que contnuara tranajando en la dependencia del registro civil el C: Carlos Aquino, cuanto en la anterior administración por muchos años fue aviador dentro de la dependencia. no estaba realizando su servicio eso fue solamente al inicio, posteriormente recibia sueldo y se rumora se dedicaba a realizar negocios con los tramites, ¿sera que para eso lo dejó porque ademas de ser aviador y ser de la anterior  administración y cuyo contrato tambien finalizó el pasado 25 de septiembre casualmente es amiguisimo del  subdirector el Lic. Jacobo.</t>
  </si>
  <si>
    <t>José Luis Dominguez</t>
  </si>
  <si>
    <t>Solicito información de cuantos integran la nueva Dirección General de Ayudantía y Protocolo del Ciudadano Gobernador, numero de integrantes que conforman esta nueva dirección, que funciones individuales desempeñan los integrantes y sueldo o remuneración individual, de los integrantes de la nueva Dirección General de Ayudantía y Protocolo del Ciudadano Gobernador
Tambien solicito sueldo neto y desglosado que percibe el gobernador Ricardo Gallardo Cardona.
OJO: Respecto a la nueva dirección de ayudantía, no pido que me manden el decreto que se modificó en el periodico oficial del estado como respuestaque ya lo hicieron asi, pido se atiendan directamente lo solicitado (numero de integrantes que conforman esta nueva dirección, que funciones individuales desempeñan los integrantes, y sueldo o remuneración individual de los integrantes de la nueva Dirección General de Ayudantía y Protocolo del Ciudadano gobernador)</t>
  </si>
  <si>
    <t>C. RICARDO GALLARDO CARDONA
GOBERNADOR DEL ESTADO DE SAN LUIS POTOSI
SECRETARIA GENERAL DE GOBIERNO
PRESENTE.
1.- Solicito saber, conocer, los documentos solicitados en cada una de las enmiendas recibidas a partir del 28 de septiembre de 2021. No quiero los requisitos , solicito los que fueron entregados por los usuarios, que documentos integran cada uno de los 1025  tramites recibidos de acuerdo a respuesta oficio SGG/DRC-ET-157/2021 de fecha 3 de nobviembre y se anexen los generados hasta la fecha de la presente administración.
2.- Solicito fundamento y motivo por el cual se asigno el personal de ventanillas de enmiendas. quiza, dicen que es para que la sra lucha pueda seguir haciendo sus negocios, se dice que ponía mi requisitos asi el negocio salía mejor.
3.- solicito documento mediante el cual la dir del registro civil dio la orden de realizar un solo tramite en búsqueda de actas y enmieda, ya que asi lo refieren todos los burocratas de ventanilla: son ordenes de la directora, nos tiene vigilados y amenazados de que nos atengamos a las conscuencias si desobedecemos. comentan se les escucha decir, aqui ya no aplica mi para los usuarios ni para los burocratas lo que prometio el sr. gobernador VIVIR SIN MIEDO, al parecer eso le importa poco a la dir.
4.- solicito saber las funciones de la jefa de departamento de enmiendas.</t>
  </si>
  <si>
    <t>Ciudadanos Observando SLP</t>
  </si>
  <si>
    <t xml:space="preserve">Quisiera saber, si el Sr. Gobernador esta enterado que una parte del persona del Sistema DIF se le suspendió el descanso por día de muertos, que anteriormente se les otrogaba, lo cual va encaminado a su forma de trabajo muy respetable, y ante lo cual , los servidores publicos acataron, siendo que no humo formalidad de un oficio girando instrucciones correspondientes, se dio en medio de la incertidumbre, pues fue a traves de mensaje de whatsapp, lo cual carece de formalidad la indicación; pero por otro lado y contradiciendo totalmente  esta indicación y la postura de nuestro señor gobernador.
AUN CONTINUAR VARIAS DEPENDENCIAS DE GOBIERNO Y DIF ESTATAL Y ALGUNOS DESCENTRALIZADOS LABORANDO BAJO EL REGIMEN DE ROLES DE MANERA TERCIADA, SIENDO QUE EL MANEJO DE LA PANDEMIA YA PERMITE SE LABORE CON NORMALIDAD Y QUE EL PERSONAL QUE ACUDE CUBRIENDO ROLES NO ES PERSONAL DE RIESGO O VULNERABLE EN SU SALUD.
Y desde principio de año ya se habia dado la indicación que esos roles se suspendían y todos los servidores publicos debian ya laborar sin interrupciones, entonces surge la siguiente inquietud:
¿Esta enterado el señor gobernador de esto? ¿Porque se los permite a varias dependencias seguir fomentando la flojera en su personal  y por el contrario a otro personal se le suspenden los dias de descanso?¿Por que continua el personal que trabaja bajo esquema de roles percibiendo su quincena, bonos, prestaciones integras? ¿Porque no se les paga solo lo proporcional a lo realmente trabajado? ¿Acaso esto no va en contra de lo que el Señor Gobernador pretende legislar? 
El Señor Gobernador a inicio de su mandato comento que estaría mas cercano y atento al personal que por años ha sio desprotegido por el gobierno, que sería justo y que el trabajo de todas las dependencias sería arduo y lo mas parejo posible, sin embargo no es asi, los empleados de base siguen siendo privilegiados y protegidos, pues ellos descansan tres días consecutivos y el resto del personal no tuvo acceso ni siquiera a un día de descanso, lo cual no esta siendo parejo y se continua explotando al personbal que realmente trabaja y esta comprometido por años.
Ojala el señor gobernador ponga atención a eto y por lo menos gire sus instrucciones a todas las dependencias a través de la oficialía mayor para que todos los empleados de Gobierno, DIF y sus descentralizados regresen a trabjar a la brevedad y ya no existan esos privilegios y se continue fomentando la flojera entre estas dependencias y sus empleados.
Ojalá tambien tenga una vision mas empática y humana que refirió tener a la toma de protesta, pues existen muchos trabajadores con mucha antigüedad, que lo necesitan para que su trabajo y esfuerzo sea valorado y tomado en cuenta.
Confiamos en Usted señor gobernador, conocemos servidores públicos comprometidos y en este momento  muy angustiados por lo que pasa y las marcadas diferencias laborales, y nos solicitan el apoyo para que se conozcan estas situaciones, tenemos firme esperanza que todo san luis mejorara con  su guía y apoyo. </t>
  </si>
  <si>
    <t>Raúl Méndez Sosa</t>
  </si>
  <si>
    <t>Solicito el sueldo neto y desglosado de los siguientes funcionarios:
Gobernador Ricardo Gallardo Cardona
Secretaria General de Gobierno, Guadalupe Torres Sánchez;
Secretaria Particular del Gobernador, Mariel de los Ángeles Peralta
Secretaria de Finanzas, Jesús Salvador González Martínez; 
Secretaria de Seguridad Pública, General Guzmar Angel González Castillo;
Secretaria de Turismo, Patricia Véliz Alemán.
Salud Daniel Acosta Díaz de León;
Contraloría General del Estado, Lilia Villafuerte Zavala;
Coordinación General de Comunicación Social, José Gerardo Zapata Rosales; 
Oficialía Mayor, Noé Lara Enríquez; 
Secretaría de Comunicaciones y Transportes, Leonel Serrato Sánchez; 
Secretaría de Desarrollo Agropecuario y Recursos Hidraúlicos, José Alfredo Pérez Ortíz; 
Secretaria de Desarrollo Económico, José Arturo Segoviano García;
Secretaria de Desarrollo Social y Regional, Juan Ignacio Segura Morquecho.
Secretaría de Desarrollo Urbanmo y Obras Públicas, ISabel Leticia Vargas Tinajero.</t>
  </si>
  <si>
    <t>Gabriela Sánchez Ramírez</t>
  </si>
  <si>
    <t>Por este medio solicito lo siguiente:
1.- El documento que contiene las acciones, estrategias, programas u objetivos de política pública que el poder ejecutivodel estado sigue para prevenir, combatir, controlar o atacar la corrupción en cualquiera de sus modalidades.
Sin otro particular, agradezco la atención y quedo atenta a la comunicación.</t>
  </si>
  <si>
    <t>Ramiro S G</t>
  </si>
  <si>
    <t>Solicitud 1: 
En uso de las facultades de la persona titular del Poder Ejecutivo  de la entidad federativa, ¿cuál es el nombre completo de cada una de las personas nombradas por el Ejecutivo para cada una de las secretarías de la entidad?
(Es decir, nombre completo de las personas titulares de cada una de las secretarías de la entidad federativa al 22 de noviembre de 2021).
Solicitud 2:
Nombre completo de las personas titulares de cada una de las dependencias del Gabinete ampliado del Gobierno de la entidad federativa al 22 de noviembre de 2021).
Solicitud 3:
Nombre completo de las personas titulares de cada una de las subsecretarías de la entidad federativa al 22 de noviembre de 2021.
Solicitud 4:
Nombre completo de las personas titulares de cada una de las direcciones generales y direcciones de área de cada secretaría, en el Gobierno de la Entidad Federativa al 22 de noviembre de 2021.</t>
  </si>
  <si>
    <t>Solicito la información de esta dependencia relacionada al mes de octubre de sus siguiente obligación de transparencia:
84 XI: La remuneración bruta y neta de todos los servidores públicos de base o confianza, de todas las percepciones, incluyendo sueldos, prestaciones, gratificaciones, primas, comisiones, dietas, bonos, estimulos, ingresos y sistemas de compensación, señalando la periodicidad de dicha remuneración.
en vista de que no hay rastro de esta información en la plataforma de la CEGAIP, solicito se me proporcione por este medio.</t>
  </si>
  <si>
    <t>Mariano Carranza</t>
  </si>
  <si>
    <t>Informe si: 1.- Alba Luz Juárez Hernández es Directora General de la Academia de seguridad Pública del Estado de San Luis Potosí. 2.- Alba Luz Juárez Hernández, cuenta con nombramiento expedido por la Oficialía Mayor del Gobierno de Estado para ejercer esa función. 3.- Alba Luz Juárez Hernández, cuenta con quejas ante la Comisión Nacional de Derechos Humanos y/o Comisión Estatal de Derechos Humanos, y de ser afirmativo porque motivo. 4.- Se verificaron los antecedentes laborales, penales, administrativos y de resultado de Alba Luz Juárez Hernández, previo a su contratación y que perfil se uso de base para contratarla. 5.- Si se han aplicado encuestas de clima laboral para medir el trato digno, respeto, hostigamiento, acoso de carácter laboral a Alba Luz Juárez Hernández en el desempeño de sus funciones.</t>
  </si>
  <si>
    <t>:::::::::::</t>
  </si>
  <si>
    <t xml:space="preserve">Solicito se informe la estrategia a realizar para cambiar a la Secretaria de Turismo, así como fundamento legal para realizar esa transición. Bases legales para no respetar los derechos laborales y humanos de los trabajadores por el cambio o reubicación de la Dependencia. Legislación o decreto que autoriza para realizar la reubicación de la Secretaria de Turismo. Estudio que avala la funcionalidad de la reubicación de la Secretaria de Turismo al Municipio de Ciudad Valles, S.L.P.
Datos complementarios: </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</si>
</sst>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
      <sz val="12"/>
      <color rgb="FF212529"/>
      <name val="Arial"/>
      <family val="2"/>
    </font>
  </fonts>
  <fills count="9">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theme="7" tint="0.79998168889431442"/>
        <bgColor indexed="64"/>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63">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7" fillId="6" borderId="0" xfId="0" applyFont="1" applyFill="1" applyAlignment="1">
      <alignment horizontal="left"/>
    </xf>
    <xf numFmtId="0" fontId="7" fillId="6" borderId="0" xfId="0" applyFont="1" applyFill="1" applyAlignment="1">
      <alignment wrapText="1"/>
    </xf>
    <xf numFmtId="0" fontId="7" fillId="6" borderId="0" xfId="0" applyFont="1" applyFill="1" applyAlignment="1">
      <alignment horizontal="center" vertical="center" wrapText="1"/>
    </xf>
    <xf numFmtId="0" fontId="7" fillId="6" borderId="0" xfId="0" applyFont="1" applyFill="1" applyAlignment="1">
      <alignment horizontal="left" vertical="center"/>
    </xf>
    <xf numFmtId="14" fontId="7" fillId="6" borderId="0" xfId="0" applyNumberFormat="1" applyFont="1" applyFill="1" applyAlignment="1">
      <alignment horizontal="center" vertical="center" wrapText="1"/>
    </xf>
    <xf numFmtId="14" fontId="7" fillId="6" borderId="0" xfId="0" applyNumberFormat="1" applyFont="1" applyFill="1" applyAlignment="1">
      <alignment horizontal="center" vertical="center"/>
    </xf>
    <xf numFmtId="1" fontId="7" fillId="6" borderId="0" xfId="0" applyNumberFormat="1" applyFont="1" applyFill="1" applyAlignment="1">
      <alignment horizontal="center" vertical="center" wrapText="1"/>
    </xf>
    <xf numFmtId="0" fontId="7" fillId="6" borderId="0" xfId="0" applyFont="1" applyFill="1" applyAlignment="1"/>
    <xf numFmtId="1" fontId="7" fillId="6" borderId="0" xfId="0" applyNumberFormat="1" applyFont="1" applyFill="1" applyAlignment="1">
      <alignment horizontal="center"/>
    </xf>
    <xf numFmtId="0" fontId="0" fillId="0" borderId="2" xfId="0" applyNumberFormat="1" applyBorder="1" applyAlignment="1">
      <alignment horizontal="center"/>
    </xf>
    <xf numFmtId="0" fontId="0" fillId="0" borderId="2" xfId="0" applyNumberFormat="1" applyBorder="1" applyAlignment="1">
      <alignment horizontal="center" vertical="center"/>
    </xf>
    <xf numFmtId="0" fontId="18" fillId="8" borderId="0" xfId="0" applyFont="1" applyFill="1"/>
    <xf numFmtId="1" fontId="5" fillId="2" borderId="0" xfId="0" applyNumberFormat="1" applyFont="1" applyFill="1" applyAlignment="1">
      <alignment horizontal="center" vertical="center"/>
    </xf>
    <xf numFmtId="1" fontId="0" fillId="0" borderId="0" xfId="0" applyNumberFormat="1" applyAlignment="1">
      <alignment horizontal="center"/>
    </xf>
    <xf numFmtId="1" fontId="6" fillId="0" borderId="0" xfId="0" applyNumberFormat="1" applyFont="1" applyAlignment="1">
      <alignment horizontal="center" vertical="center" wrapText="1"/>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 formatCode="0"/>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xmlns=""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3"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7:C30"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5:C41"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30"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1"/>
  <sheetViews>
    <sheetView showGridLines="0" zoomScaleNormal="100" workbookViewId="0">
      <selection activeCell="C28" sqref="C28"/>
    </sheetView>
  </sheetViews>
  <sheetFormatPr baseColWidth="10" defaultColWidth="11.42578125" defaultRowHeight="12.75" x14ac:dyDescent="0.2"/>
  <cols>
    <col min="1" max="1" width="11.42578125" style="11"/>
    <col min="2" max="2" width="12" style="11" customWidth="1"/>
    <col min="3" max="3" width="135.28515625" customWidth="1"/>
  </cols>
  <sheetData>
    <row r="1" spans="1:5" ht="25.5" x14ac:dyDescent="0.35">
      <c r="A1" s="12" t="s">
        <v>0</v>
      </c>
      <c r="B1" s="12" t="s">
        <v>1</v>
      </c>
      <c r="C1" s="56" t="s">
        <v>2</v>
      </c>
      <c r="D1" s="56"/>
      <c r="E1" s="56"/>
    </row>
    <row r="2" spans="1:5" ht="85.5" customHeight="1" x14ac:dyDescent="0.2">
      <c r="A2" s="13">
        <v>34</v>
      </c>
      <c r="B2" s="13" t="s">
        <v>3</v>
      </c>
      <c r="C2" s="55" t="s">
        <v>4</v>
      </c>
      <c r="D2" s="55"/>
      <c r="E2" s="55"/>
    </row>
    <row r="3" spans="1:5" ht="64.5" customHeight="1" x14ac:dyDescent="0.2">
      <c r="A3" s="13">
        <v>54</v>
      </c>
      <c r="B3" s="13" t="s">
        <v>5</v>
      </c>
      <c r="C3" s="55" t="s">
        <v>6</v>
      </c>
      <c r="D3" s="55"/>
      <c r="E3" s="55"/>
    </row>
    <row r="4" spans="1:5" ht="69" customHeight="1" x14ac:dyDescent="0.2">
      <c r="A4" s="13">
        <v>54</v>
      </c>
      <c r="B4" s="13" t="s">
        <v>7</v>
      </c>
      <c r="C4" s="55" t="s">
        <v>8</v>
      </c>
      <c r="D4" s="55"/>
      <c r="E4" s="55"/>
    </row>
    <row r="10" spans="1:5" ht="15.75" x14ac:dyDescent="0.2">
      <c r="B10" s="54" t="s">
        <v>47</v>
      </c>
      <c r="C10" s="54"/>
    </row>
    <row r="12" spans="1:5" x14ac:dyDescent="0.2">
      <c r="B12" s="23" t="s">
        <v>9</v>
      </c>
      <c r="C12" s="10" t="s">
        <v>10</v>
      </c>
    </row>
    <row r="13" spans="1:5" x14ac:dyDescent="0.2">
      <c r="B13" s="11">
        <v>1</v>
      </c>
      <c r="C13" s="10" t="s">
        <v>11</v>
      </c>
    </row>
    <row r="14" spans="1:5" x14ac:dyDescent="0.2">
      <c r="B14" s="11">
        <v>2</v>
      </c>
      <c r="C14" s="10" t="s">
        <v>12</v>
      </c>
    </row>
    <row r="15" spans="1:5" x14ac:dyDescent="0.2">
      <c r="B15" s="11">
        <v>3</v>
      </c>
      <c r="C15" s="10" t="s">
        <v>13</v>
      </c>
    </row>
    <row r="16" spans="1:5" x14ac:dyDescent="0.2">
      <c r="B16" s="11">
        <v>4</v>
      </c>
      <c r="C16" s="10" t="s">
        <v>14</v>
      </c>
    </row>
    <row r="17" spans="2:3" x14ac:dyDescent="0.2">
      <c r="B17" s="11">
        <v>5</v>
      </c>
      <c r="C17" s="10" t="s">
        <v>15</v>
      </c>
    </row>
    <row r="18" spans="2:3" x14ac:dyDescent="0.2">
      <c r="B18" s="11">
        <v>6</v>
      </c>
      <c r="C18" s="10" t="s">
        <v>16</v>
      </c>
    </row>
    <row r="19" spans="2:3" x14ac:dyDescent="0.2">
      <c r="B19" s="11">
        <v>7</v>
      </c>
      <c r="C19" s="10" t="s">
        <v>17</v>
      </c>
    </row>
    <row r="20" spans="2:3" x14ac:dyDescent="0.2">
      <c r="B20" s="11">
        <v>8</v>
      </c>
      <c r="C20" s="10" t="s">
        <v>18</v>
      </c>
    </row>
    <row r="21" spans="2:3" x14ac:dyDescent="0.2">
      <c r="B21" s="11">
        <v>9</v>
      </c>
      <c r="C21" s="10" t="s">
        <v>19</v>
      </c>
    </row>
    <row r="22" spans="2:3" x14ac:dyDescent="0.2">
      <c r="B22" s="11">
        <v>10</v>
      </c>
      <c r="C22" s="10" t="s">
        <v>20</v>
      </c>
    </row>
    <row r="23" spans="2:3" x14ac:dyDescent="0.2">
      <c r="B23" s="37">
        <v>11</v>
      </c>
      <c r="C23" s="38" t="s">
        <v>60</v>
      </c>
    </row>
    <row r="25" spans="2:3" ht="15.75" x14ac:dyDescent="0.2">
      <c r="B25" s="54" t="s">
        <v>46</v>
      </c>
      <c r="C25" s="54"/>
    </row>
    <row r="27" spans="2:3" x14ac:dyDescent="0.2">
      <c r="B27" s="23" t="s">
        <v>21</v>
      </c>
      <c r="C27" s="10" t="s">
        <v>10</v>
      </c>
    </row>
    <row r="28" spans="2:3" x14ac:dyDescent="0.2">
      <c r="B28" s="11">
        <v>1</v>
      </c>
      <c r="C28" s="10" t="s">
        <v>22</v>
      </c>
    </row>
    <row r="29" spans="2:3" x14ac:dyDescent="0.2">
      <c r="B29" s="11">
        <v>2</v>
      </c>
      <c r="C29" s="10" t="s">
        <v>23</v>
      </c>
    </row>
    <row r="30" spans="2:3" x14ac:dyDescent="0.2">
      <c r="B30" s="11">
        <v>3</v>
      </c>
      <c r="C30" s="10" t="s">
        <v>24</v>
      </c>
    </row>
    <row r="33" spans="2:3" ht="15.75" x14ac:dyDescent="0.2">
      <c r="B33" s="54" t="s">
        <v>48</v>
      </c>
      <c r="C33" s="54"/>
    </row>
    <row r="35" spans="2:3" x14ac:dyDescent="0.2">
      <c r="B35" s="23" t="s">
        <v>49</v>
      </c>
      <c r="C35" s="10" t="s">
        <v>10</v>
      </c>
    </row>
    <row r="36" spans="2:3" x14ac:dyDescent="0.2">
      <c r="B36" s="11">
        <v>1</v>
      </c>
      <c r="C36" s="10" t="s">
        <v>50</v>
      </c>
    </row>
    <row r="37" spans="2:3" x14ac:dyDescent="0.2">
      <c r="B37" s="11">
        <v>2</v>
      </c>
      <c r="C37" s="10" t="s">
        <v>56</v>
      </c>
    </row>
    <row r="38" spans="2:3" x14ac:dyDescent="0.2">
      <c r="B38" s="11">
        <v>3</v>
      </c>
      <c r="C38" s="10" t="s">
        <v>51</v>
      </c>
    </row>
    <row r="39" spans="2:3" x14ac:dyDescent="0.2">
      <c r="B39" s="11">
        <v>4</v>
      </c>
      <c r="C39" s="10" t="s">
        <v>54</v>
      </c>
    </row>
    <row r="40" spans="2:3" x14ac:dyDescent="0.2">
      <c r="B40" s="11">
        <v>5</v>
      </c>
      <c r="C40" s="33" t="s">
        <v>53</v>
      </c>
    </row>
    <row r="41" spans="2:3" x14ac:dyDescent="0.2">
      <c r="B41" s="11">
        <v>6</v>
      </c>
      <c r="C41" s="33" t="s">
        <v>55</v>
      </c>
    </row>
  </sheetData>
  <mergeCells count="7">
    <mergeCell ref="B33:C33"/>
    <mergeCell ref="C2:E2"/>
    <mergeCell ref="C3:E3"/>
    <mergeCell ref="C4:E4"/>
    <mergeCell ref="C1:E1"/>
    <mergeCell ref="B25:C25"/>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34"/>
  <sheetViews>
    <sheetView showGridLines="0" tabSelected="1" zoomScale="90" zoomScaleNormal="90" workbookViewId="0">
      <selection activeCell="F5" sqref="F5"/>
    </sheetView>
  </sheetViews>
  <sheetFormatPr baseColWidth="10" defaultColWidth="9.140625" defaultRowHeight="12.75" x14ac:dyDescent="0.2"/>
  <cols>
    <col min="1" max="1" width="24.28515625" style="52" customWidth="1"/>
    <col min="2" max="2" width="17.42578125" customWidth="1"/>
    <col min="3" max="3" width="17.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x14ac:dyDescent="0.2">
      <c r="A1" s="51" t="s">
        <v>25</v>
      </c>
      <c r="B1" s="20">
        <v>11</v>
      </c>
      <c r="C1" s="59" t="s">
        <v>26</v>
      </c>
      <c r="D1" s="60"/>
      <c r="F1" s="3" t="s">
        <v>27</v>
      </c>
      <c r="G1" s="8" t="s">
        <v>28</v>
      </c>
      <c r="H1" s="7">
        <v>15</v>
      </c>
      <c r="I1" s="61" t="s">
        <v>29</v>
      </c>
      <c r="J1" s="62"/>
      <c r="K1" s="62"/>
      <c r="L1" s="62"/>
    </row>
    <row r="2" spans="1:16" ht="29.25" customHeight="1" thickBot="1" x14ac:dyDescent="0.25">
      <c r="B2" s="21" t="str">
        <f>IF(B1&gt;0, CHOOSE(B1,"Enero", "Febrero", "Marzo", "Abril", "Mayo", "Junio", "Julio", "Agosto","Septiembre","Octubre","Noviembre","Diciembre"),"Escriba arriba número de mes a reportar")</f>
        <v>Noviembre</v>
      </c>
      <c r="F2" s="4"/>
      <c r="G2" s="9" t="s">
        <v>30</v>
      </c>
      <c r="H2" s="7">
        <v>15</v>
      </c>
      <c r="I2" s="61" t="s">
        <v>31</v>
      </c>
      <c r="J2" s="62"/>
      <c r="K2" s="62"/>
      <c r="L2" s="62"/>
    </row>
    <row r="3" spans="1:16" ht="18.75" thickBot="1" x14ac:dyDescent="0.25">
      <c r="A3" s="51" t="s">
        <v>32</v>
      </c>
      <c r="B3" s="20">
        <v>2021</v>
      </c>
      <c r="D3" s="4"/>
      <c r="E3" s="15"/>
      <c r="F3" s="14"/>
      <c r="M3" s="24" t="s">
        <v>33</v>
      </c>
      <c r="N3" s="35"/>
    </row>
    <row r="4" spans="1:16" ht="32.25" customHeight="1" x14ac:dyDescent="0.2">
      <c r="M4" s="25">
        <v>1</v>
      </c>
      <c r="N4" s="36" t="s">
        <v>34</v>
      </c>
    </row>
    <row r="5" spans="1:16" ht="77.25" thickBot="1" x14ac:dyDescent="0.25">
      <c r="F5" s="10"/>
      <c r="M5" s="26">
        <v>2</v>
      </c>
      <c r="N5" s="34" t="s">
        <v>35</v>
      </c>
    </row>
    <row r="6" spans="1:16" ht="18" customHeight="1" x14ac:dyDescent="0.25">
      <c r="A6" s="58" t="s">
        <v>36</v>
      </c>
      <c r="B6" s="58"/>
      <c r="C6" s="58"/>
      <c r="D6" s="58"/>
      <c r="E6" s="58"/>
      <c r="F6" s="58"/>
      <c r="G6" s="58"/>
      <c r="H6" s="58"/>
      <c r="I6" s="58"/>
    </row>
    <row r="9" spans="1:16" s="2" customFormat="1" ht="44.25" customHeight="1" thickBot="1" x14ac:dyDescent="0.25">
      <c r="A9" s="53" t="s">
        <v>52</v>
      </c>
      <c r="B9" s="22" t="s">
        <v>58</v>
      </c>
      <c r="C9" s="30" t="s">
        <v>37</v>
      </c>
      <c r="D9" s="22" t="s">
        <v>38</v>
      </c>
      <c r="E9" s="30" t="s">
        <v>21</v>
      </c>
      <c r="F9" s="30" t="s">
        <v>9</v>
      </c>
      <c r="G9" s="30" t="s">
        <v>39</v>
      </c>
      <c r="H9" s="32" t="s">
        <v>57</v>
      </c>
      <c r="I9" s="30" t="s">
        <v>40</v>
      </c>
      <c r="J9" s="31" t="s">
        <v>59</v>
      </c>
      <c r="K9" s="30" t="s">
        <v>41</v>
      </c>
      <c r="L9" s="16" t="s">
        <v>42</v>
      </c>
      <c r="M9" s="16" t="s">
        <v>43</v>
      </c>
    </row>
    <row r="10" spans="1:16" ht="30" x14ac:dyDescent="0.2">
      <c r="A10" s="45">
        <v>240470621000037</v>
      </c>
      <c r="B10" s="39" t="s">
        <v>61</v>
      </c>
      <c r="C10" s="44">
        <v>44501</v>
      </c>
      <c r="D10" s="42" t="s">
        <v>62</v>
      </c>
      <c r="E10" s="27" t="s">
        <v>24</v>
      </c>
      <c r="F10" s="29" t="s">
        <v>17</v>
      </c>
      <c r="G10" s="43">
        <v>44509</v>
      </c>
      <c r="H10" s="41" t="s">
        <v>66</v>
      </c>
      <c r="I10" s="40" t="s">
        <v>63</v>
      </c>
      <c r="J10" s="29" t="s">
        <v>50</v>
      </c>
      <c r="K10" s="40" t="s">
        <v>63</v>
      </c>
      <c r="L10" s="5">
        <f>IF(Formato!$C10&lt;&gt;"",MONTH(C10),"")</f>
        <v>11</v>
      </c>
      <c r="M10" s="6">
        <f>IF(Formato!$G10&lt;&gt;"",MONTH(G10),"")</f>
        <v>11</v>
      </c>
      <c r="P10" s="10"/>
    </row>
    <row r="11" spans="1:16" ht="30" x14ac:dyDescent="0.2">
      <c r="A11" s="45">
        <v>240470621000038</v>
      </c>
      <c r="B11" s="27" t="s">
        <v>67</v>
      </c>
      <c r="C11" s="44">
        <v>44503</v>
      </c>
      <c r="D11" s="50" t="s">
        <v>68</v>
      </c>
      <c r="E11" s="27" t="s">
        <v>24</v>
      </c>
      <c r="F11" s="29" t="s">
        <v>20</v>
      </c>
      <c r="G11" s="28">
        <v>44508</v>
      </c>
      <c r="H11" s="41" t="s">
        <v>66</v>
      </c>
      <c r="I11" s="40" t="s">
        <v>63</v>
      </c>
      <c r="J11" s="29" t="s">
        <v>50</v>
      </c>
      <c r="K11" s="40" t="s">
        <v>63</v>
      </c>
      <c r="L11" s="48">
        <f>IF(Formato!$C11&lt;&gt;"",MONTH(C11),"")</f>
        <v>11</v>
      </c>
      <c r="M11" s="49">
        <f>IF(Formato!$G11&lt;&gt;"",MONTH(G11),"")</f>
        <v>11</v>
      </c>
      <c r="P11" s="10"/>
    </row>
    <row r="12" spans="1:16" ht="15" x14ac:dyDescent="0.2">
      <c r="A12" s="45">
        <v>240470621000039</v>
      </c>
      <c r="B12" s="39" t="s">
        <v>64</v>
      </c>
      <c r="C12" s="28">
        <v>44504</v>
      </c>
      <c r="D12" s="46" t="s">
        <v>65</v>
      </c>
      <c r="E12" s="27" t="s">
        <v>24</v>
      </c>
      <c r="F12" s="29" t="s">
        <v>17</v>
      </c>
      <c r="G12" s="43">
        <v>44519</v>
      </c>
      <c r="H12" s="28" t="s">
        <v>66</v>
      </c>
      <c r="I12" s="29" t="s">
        <v>63</v>
      </c>
      <c r="J12" s="29" t="s">
        <v>50</v>
      </c>
      <c r="K12" s="29" t="s">
        <v>63</v>
      </c>
      <c r="L12" s="5"/>
      <c r="M12" s="6"/>
    </row>
    <row r="13" spans="1:16" ht="15" x14ac:dyDescent="0.2">
      <c r="A13" s="45">
        <v>240470621000040</v>
      </c>
      <c r="B13" s="39" t="s">
        <v>69</v>
      </c>
      <c r="C13" s="28">
        <v>44505</v>
      </c>
      <c r="D13" s="29" t="s">
        <v>70</v>
      </c>
      <c r="E13" s="27" t="s">
        <v>24</v>
      </c>
      <c r="F13" s="29" t="s">
        <v>16</v>
      </c>
      <c r="G13" s="43">
        <v>44511</v>
      </c>
      <c r="H13" s="28" t="s">
        <v>66</v>
      </c>
      <c r="I13" s="29" t="s">
        <v>63</v>
      </c>
      <c r="J13" s="29" t="s">
        <v>50</v>
      </c>
      <c r="K13" s="29" t="s">
        <v>63</v>
      </c>
      <c r="L13" s="5"/>
      <c r="M13" s="6"/>
    </row>
    <row r="14" spans="1:16" ht="15" x14ac:dyDescent="0.2">
      <c r="A14" s="45">
        <v>240470621000041</v>
      </c>
      <c r="B14" s="39" t="s">
        <v>71</v>
      </c>
      <c r="C14" s="28">
        <v>44507</v>
      </c>
      <c r="D14" s="46" t="s">
        <v>72</v>
      </c>
      <c r="E14" s="27" t="s">
        <v>24</v>
      </c>
      <c r="F14" s="29" t="s">
        <v>16</v>
      </c>
      <c r="G14" s="43">
        <v>44511</v>
      </c>
      <c r="H14" s="28" t="s">
        <v>66</v>
      </c>
      <c r="I14" s="29" t="s">
        <v>63</v>
      </c>
      <c r="J14" s="29" t="s">
        <v>50</v>
      </c>
      <c r="K14" s="29" t="s">
        <v>63</v>
      </c>
      <c r="L14" s="5">
        <f>IF(Formato!$C14&lt;&gt;"",MONTH(C14),"")</f>
        <v>11</v>
      </c>
      <c r="M14" s="6">
        <f>IF(Formato!$G14&lt;&gt;"",MONTH(G14),"")</f>
        <v>11</v>
      </c>
    </row>
    <row r="15" spans="1:16" ht="15" x14ac:dyDescent="0.2">
      <c r="A15" s="47">
        <v>240470621000042</v>
      </c>
      <c r="B15" s="39" t="s">
        <v>71</v>
      </c>
      <c r="C15" s="28">
        <v>44507</v>
      </c>
      <c r="D15" s="46" t="s">
        <v>73</v>
      </c>
      <c r="E15" s="27" t="s">
        <v>24</v>
      </c>
      <c r="F15" s="29" t="s">
        <v>16</v>
      </c>
      <c r="G15" s="43">
        <v>44511</v>
      </c>
      <c r="H15" s="28" t="s">
        <v>66</v>
      </c>
      <c r="I15" s="29" t="s">
        <v>63</v>
      </c>
      <c r="J15" s="29" t="s">
        <v>50</v>
      </c>
      <c r="K15" s="29" t="s">
        <v>63</v>
      </c>
      <c r="L15" s="5">
        <f>IF(Formato!$C15&lt;&gt;"",MONTH(C15),"")</f>
        <v>11</v>
      </c>
      <c r="M15" s="6">
        <f>IF(Formato!$G15&lt;&gt;"",MONTH(G15),"")</f>
        <v>11</v>
      </c>
    </row>
    <row r="16" spans="1:16" ht="15" x14ac:dyDescent="0.2">
      <c r="A16" s="47">
        <v>240470621000043</v>
      </c>
      <c r="B16" s="39" t="s">
        <v>71</v>
      </c>
      <c r="C16" s="28">
        <v>44507</v>
      </c>
      <c r="D16" s="46" t="s">
        <v>76</v>
      </c>
      <c r="E16" s="27" t="s">
        <v>24</v>
      </c>
      <c r="F16" s="29" t="s">
        <v>16</v>
      </c>
      <c r="G16" s="43">
        <v>44511</v>
      </c>
      <c r="H16" s="28" t="s">
        <v>66</v>
      </c>
      <c r="I16" s="29" t="s">
        <v>63</v>
      </c>
      <c r="J16" s="29" t="s">
        <v>50</v>
      </c>
      <c r="K16" s="29" t="s">
        <v>63</v>
      </c>
      <c r="L16" s="5">
        <f>IF(Formato!$C16&lt;&gt;"",MONTH(C16),"")</f>
        <v>11</v>
      </c>
      <c r="M16" s="6">
        <f>IF(Formato!$G16&lt;&gt;"",MONTH(G16),"")</f>
        <v>11</v>
      </c>
    </row>
    <row r="17" spans="1:13" ht="15" x14ac:dyDescent="0.2">
      <c r="A17" s="47">
        <v>240470621000044</v>
      </c>
      <c r="B17" s="27" t="s">
        <v>74</v>
      </c>
      <c r="C17" s="28">
        <v>44508</v>
      </c>
      <c r="D17" s="46" t="s">
        <v>75</v>
      </c>
      <c r="E17" s="27" t="s">
        <v>24</v>
      </c>
      <c r="F17" s="29" t="s">
        <v>11</v>
      </c>
      <c r="G17" s="43">
        <v>44521</v>
      </c>
      <c r="H17" s="28" t="s">
        <v>66</v>
      </c>
      <c r="I17" s="29" t="s">
        <v>63</v>
      </c>
      <c r="J17" s="29" t="s">
        <v>50</v>
      </c>
      <c r="K17" s="29" t="s">
        <v>63</v>
      </c>
      <c r="L17" s="5">
        <f>IF(Formato!$C17&lt;&gt;"",MONTH(C17),"")</f>
        <v>11</v>
      </c>
      <c r="M17" s="6">
        <f>IF(Formato!$G17&lt;&gt;"",MONTH(G17),"")</f>
        <v>11</v>
      </c>
    </row>
    <row r="18" spans="1:13" ht="15" x14ac:dyDescent="0.2">
      <c r="A18" s="47">
        <v>240470621000045</v>
      </c>
      <c r="B18" s="27" t="s">
        <v>77</v>
      </c>
      <c r="C18" s="28">
        <v>44508</v>
      </c>
      <c r="D18" s="46" t="s">
        <v>78</v>
      </c>
      <c r="E18" s="27" t="s">
        <v>24</v>
      </c>
      <c r="F18" s="29" t="s">
        <v>16</v>
      </c>
      <c r="G18" s="43">
        <v>44512</v>
      </c>
      <c r="H18" s="28" t="s">
        <v>66</v>
      </c>
      <c r="I18" s="29" t="s">
        <v>63</v>
      </c>
      <c r="J18" s="29" t="s">
        <v>50</v>
      </c>
      <c r="K18" s="29" t="s">
        <v>63</v>
      </c>
      <c r="L18" s="5">
        <f>IF(Formato!$C18&lt;&gt;"",MONTH(C18),"")</f>
        <v>11</v>
      </c>
      <c r="M18" s="6">
        <f>IF(Formato!$G18&lt;&gt;"",MONTH(G18),"")</f>
        <v>11</v>
      </c>
    </row>
    <row r="19" spans="1:13" ht="15" x14ac:dyDescent="0.2">
      <c r="A19" s="47">
        <v>240470621000046</v>
      </c>
      <c r="B19" s="27" t="s">
        <v>79</v>
      </c>
      <c r="C19" s="43">
        <v>44515</v>
      </c>
      <c r="D19" s="46" t="s">
        <v>80</v>
      </c>
      <c r="E19" s="27" t="s">
        <v>24</v>
      </c>
      <c r="F19" s="29" t="s">
        <v>60</v>
      </c>
      <c r="G19" s="43">
        <v>44519</v>
      </c>
      <c r="H19" s="28" t="s">
        <v>66</v>
      </c>
      <c r="I19" s="29" t="s">
        <v>63</v>
      </c>
      <c r="J19" s="29" t="s">
        <v>50</v>
      </c>
      <c r="K19" s="29" t="s">
        <v>63</v>
      </c>
      <c r="L19" s="5">
        <f>IF(Formato!$C19&lt;&gt;"",MONTH(C19),"")</f>
        <v>11</v>
      </c>
      <c r="M19" s="6">
        <f>IF(Formato!$G19&lt;&gt;"",MONTH(G19),"")</f>
        <v>11</v>
      </c>
    </row>
    <row r="20" spans="1:13" ht="15" x14ac:dyDescent="0.2">
      <c r="A20" s="47">
        <v>240470621000047</v>
      </c>
      <c r="B20" s="27" t="s">
        <v>81</v>
      </c>
      <c r="C20" s="43">
        <v>44518</v>
      </c>
      <c r="D20" s="46" t="s">
        <v>82</v>
      </c>
      <c r="E20" s="27" t="s">
        <v>24</v>
      </c>
      <c r="F20" s="29" t="s">
        <v>13</v>
      </c>
      <c r="G20" s="28">
        <v>44533</v>
      </c>
      <c r="H20" s="28" t="s">
        <v>66</v>
      </c>
      <c r="I20" s="29" t="s">
        <v>63</v>
      </c>
      <c r="J20" s="29" t="s">
        <v>50</v>
      </c>
      <c r="K20" s="29" t="s">
        <v>63</v>
      </c>
      <c r="L20" s="5">
        <f>IF(Formato!$C20&lt;&gt;"",MONTH(C20),"")</f>
        <v>11</v>
      </c>
      <c r="M20" s="6">
        <f>IF(Formato!$G20&lt;&gt;"",MONTH(G20),"")</f>
        <v>12</v>
      </c>
    </row>
    <row r="21" spans="1:13" ht="15" x14ac:dyDescent="0.2">
      <c r="A21" s="47">
        <v>240470621000048</v>
      </c>
      <c r="B21" s="27" t="s">
        <v>83</v>
      </c>
      <c r="C21" s="28">
        <v>44522</v>
      </c>
      <c r="D21" s="46" t="s">
        <v>84</v>
      </c>
      <c r="E21" s="27" t="s">
        <v>24</v>
      </c>
      <c r="F21" s="29" t="s">
        <v>13</v>
      </c>
      <c r="G21" s="28">
        <v>44536</v>
      </c>
      <c r="H21" s="28" t="s">
        <v>66</v>
      </c>
      <c r="I21" s="29" t="s">
        <v>63</v>
      </c>
      <c r="J21" s="29" t="s">
        <v>50</v>
      </c>
      <c r="K21" s="29" t="s">
        <v>63</v>
      </c>
      <c r="L21" s="5">
        <f>IF(Formato!$C21&lt;&gt;"",MONTH(C21),"")</f>
        <v>11</v>
      </c>
      <c r="M21" s="6">
        <f>IF(Formato!$G21&lt;&gt;"",MONTH(G21),"")</f>
        <v>12</v>
      </c>
    </row>
    <row r="22" spans="1:13" ht="15" x14ac:dyDescent="0.2">
      <c r="A22" s="47">
        <v>240470621000049</v>
      </c>
      <c r="B22" s="27" t="s">
        <v>61</v>
      </c>
      <c r="C22" s="28">
        <v>44523</v>
      </c>
      <c r="D22" s="46" t="s">
        <v>85</v>
      </c>
      <c r="E22" s="27" t="s">
        <v>24</v>
      </c>
      <c r="F22" s="29" t="s">
        <v>17</v>
      </c>
      <c r="G22" s="28">
        <v>44536</v>
      </c>
      <c r="H22" s="28" t="s">
        <v>66</v>
      </c>
      <c r="I22" s="29" t="s">
        <v>63</v>
      </c>
      <c r="J22" s="29" t="s">
        <v>50</v>
      </c>
      <c r="K22" s="29" t="s">
        <v>63</v>
      </c>
      <c r="L22" s="5">
        <f>IF(Formato!$C22&lt;&gt;"",MONTH(C22),"")</f>
        <v>11</v>
      </c>
      <c r="M22" s="6">
        <f>IF(Formato!$G22&lt;&gt;"",MONTH(G22),"")</f>
        <v>12</v>
      </c>
    </row>
    <row r="23" spans="1:13" ht="15" x14ac:dyDescent="0.2">
      <c r="A23" s="47">
        <v>240470621000050</v>
      </c>
      <c r="B23" s="27" t="s">
        <v>86</v>
      </c>
      <c r="C23" s="28">
        <v>44526</v>
      </c>
      <c r="D23" s="29" t="s">
        <v>87</v>
      </c>
      <c r="E23" s="27" t="s">
        <v>24</v>
      </c>
      <c r="F23" s="29" t="s">
        <v>16</v>
      </c>
      <c r="G23" s="28">
        <v>44531</v>
      </c>
      <c r="H23" s="28" t="s">
        <v>66</v>
      </c>
      <c r="I23" s="29" t="s">
        <v>63</v>
      </c>
      <c r="J23" s="29" t="s">
        <v>50</v>
      </c>
      <c r="K23" s="29" t="s">
        <v>63</v>
      </c>
      <c r="L23" s="5">
        <f>IF(Formato!$C23&lt;&gt;"",MONTH(C23),"")</f>
        <v>11</v>
      </c>
      <c r="M23" s="6">
        <f>IF(Formato!$G23&lt;&gt;"",MONTH(G23),"")</f>
        <v>12</v>
      </c>
    </row>
    <row r="24" spans="1:13" ht="15" x14ac:dyDescent="0.2">
      <c r="A24" s="47">
        <v>240470621000051</v>
      </c>
      <c r="B24" s="27" t="s">
        <v>88</v>
      </c>
      <c r="C24" s="28">
        <v>44526</v>
      </c>
      <c r="D24" s="46" t="s">
        <v>89</v>
      </c>
      <c r="E24" s="27" t="s">
        <v>24</v>
      </c>
      <c r="F24" s="29" t="s">
        <v>16</v>
      </c>
      <c r="G24" s="28">
        <v>44532</v>
      </c>
      <c r="H24" s="28" t="s">
        <v>66</v>
      </c>
      <c r="I24" s="29" t="s">
        <v>63</v>
      </c>
      <c r="J24" s="29" t="s">
        <v>50</v>
      </c>
      <c r="K24" s="29" t="s">
        <v>63</v>
      </c>
      <c r="L24" s="5">
        <f>IF(Formato!$C24&lt;&gt;"",MONTH(C24),"")</f>
        <v>11</v>
      </c>
      <c r="M24" s="6">
        <f>IF(Formato!$G24&lt;&gt;"",MONTH(G24),"")</f>
        <v>12</v>
      </c>
    </row>
    <row r="25" spans="1:13" ht="15" x14ac:dyDescent="0.2">
      <c r="A25" s="47"/>
      <c r="B25" s="27"/>
      <c r="C25" s="28"/>
      <c r="D25" s="29"/>
      <c r="E25" s="27"/>
      <c r="F25" s="29"/>
      <c r="G25" s="28"/>
      <c r="H25" s="28"/>
      <c r="I25" s="29"/>
      <c r="J25" s="29"/>
      <c r="K25" s="29"/>
      <c r="L25" s="5" t="str">
        <f>IF(Formato!$C25&lt;&gt;"",MONTH(C25),"")</f>
        <v/>
      </c>
      <c r="M25" s="6" t="str">
        <f>IF(Formato!$G25&lt;&gt;"",MONTH(G25),"")</f>
        <v/>
      </c>
    </row>
    <row r="26" spans="1:13" ht="15" x14ac:dyDescent="0.2">
      <c r="A26" s="47"/>
      <c r="B26" s="27"/>
      <c r="C26" s="28"/>
      <c r="D26" s="29"/>
      <c r="E26" s="27"/>
      <c r="F26" s="29"/>
      <c r="G26" s="28"/>
      <c r="H26" s="28"/>
      <c r="I26" s="29"/>
      <c r="J26" s="29"/>
      <c r="K26" s="29"/>
      <c r="L26" s="5" t="str">
        <f>IF(Formato!$C26&lt;&gt;"",MONTH(C26),"")</f>
        <v/>
      </c>
      <c r="M26" s="6" t="str">
        <f>IF(Formato!$G26&lt;&gt;"",MONTH(G26),"")</f>
        <v/>
      </c>
    </row>
    <row r="27" spans="1:13" ht="15" x14ac:dyDescent="0.2">
      <c r="A27" s="47"/>
      <c r="B27" s="27"/>
      <c r="C27" s="28"/>
      <c r="D27" s="29"/>
      <c r="E27" s="27"/>
      <c r="F27" s="29"/>
      <c r="G27" s="28"/>
      <c r="H27" s="28"/>
      <c r="I27" s="29"/>
      <c r="J27" s="29"/>
      <c r="K27" s="29"/>
      <c r="L27" s="5" t="str">
        <f>IF(Formato!$C27&lt;&gt;"",MONTH(C27),"")</f>
        <v/>
      </c>
      <c r="M27" s="6" t="str">
        <f>IF(Formato!$G27&lt;&gt;"",MONTH(G27),"")</f>
        <v/>
      </c>
    </row>
    <row r="28" spans="1:13" ht="15" x14ac:dyDescent="0.2">
      <c r="A28" s="47"/>
      <c r="B28" s="27"/>
      <c r="C28" s="28"/>
      <c r="D28" s="29"/>
      <c r="E28" s="27"/>
      <c r="F28" s="29"/>
      <c r="G28" s="28"/>
      <c r="H28" s="28"/>
      <c r="I28" s="29"/>
      <c r="J28" s="29"/>
      <c r="K28" s="29"/>
      <c r="L28" s="5" t="str">
        <f>IF(Formato!$C28&lt;&gt;"",MONTH(C28),"")</f>
        <v/>
      </c>
      <c r="M28" s="6" t="str">
        <f>IF(Formato!$G28&lt;&gt;"",MONTH(G28),"")</f>
        <v/>
      </c>
    </row>
    <row r="29" spans="1:13" ht="15" x14ac:dyDescent="0.2">
      <c r="A29" s="47"/>
      <c r="B29" s="27"/>
      <c r="C29" s="28"/>
      <c r="D29" s="29"/>
      <c r="E29" s="27"/>
      <c r="F29" s="29"/>
      <c r="G29" s="28"/>
      <c r="H29" s="28"/>
      <c r="I29" s="29"/>
      <c r="J29" s="29"/>
      <c r="K29" s="29"/>
      <c r="L29" s="5" t="str">
        <f>IF(Formato!$C29&lt;&gt;"",MONTH(C29),"")</f>
        <v/>
      </c>
      <c r="M29" s="6" t="str">
        <f>IF(Formato!$G29&lt;&gt;"",MONTH(G29),"")</f>
        <v/>
      </c>
    </row>
    <row r="30" spans="1:13" ht="15" x14ac:dyDescent="0.2">
      <c r="A30" s="47"/>
      <c r="B30" s="27"/>
      <c r="C30" s="28"/>
      <c r="D30" s="29"/>
      <c r="E30" s="27"/>
      <c r="F30" s="29"/>
      <c r="G30" s="28"/>
      <c r="H30" s="28"/>
      <c r="I30" s="29"/>
      <c r="J30" s="29"/>
      <c r="K30" s="29"/>
      <c r="L30" s="17" t="str">
        <f>IF(Formato!$C30&lt;&gt;"",MONTH(C30),"")</f>
        <v/>
      </c>
      <c r="M30" s="18" t="str">
        <f>IF(Formato!$G30&lt;&gt;"",MONTH(G30),"")</f>
        <v/>
      </c>
    </row>
    <row r="32" spans="1:13" x14ac:dyDescent="0.2">
      <c r="B32" s="1"/>
      <c r="C32" s="1"/>
      <c r="D32" s="1"/>
      <c r="E32" s="1"/>
    </row>
    <row r="33" spans="13:14" x14ac:dyDescent="0.2">
      <c r="M33" s="19" t="s">
        <v>44</v>
      </c>
    </row>
    <row r="34" spans="13:14" ht="39.75" customHeight="1" x14ac:dyDescent="0.2">
      <c r="M34" s="57" t="s">
        <v>45</v>
      </c>
      <c r="N34" s="57"/>
    </row>
  </sheetData>
  <sheetProtection selectLockedCells="1"/>
  <mergeCells count="5">
    <mergeCell ref="M34:N34"/>
    <mergeCell ref="A6:I6"/>
    <mergeCell ref="C1:D1"/>
    <mergeCell ref="I1:L1"/>
    <mergeCell ref="I2:L2"/>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10:F3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3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3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Juan de Dios</cp:lastModifiedBy>
  <cp:revision/>
  <dcterms:created xsi:type="dcterms:W3CDTF">2017-10-19T22:18:57Z</dcterms:created>
  <dcterms:modified xsi:type="dcterms:W3CDTF">2021-12-17T20:44:31Z</dcterms:modified>
</cp:coreProperties>
</file>