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NOVIEMBRE 2021" sheetId="1" r:id="rId1"/>
  </sheets>
  <definedNames>
    <definedName name="_xlnm.Print_Area" localSheetId="0">'NOVIEMBRE 2021'!$A$1:$I$345</definedName>
  </definedNames>
  <calcPr fullCalcOnLoad="1"/>
</workbook>
</file>

<file path=xl/sharedStrings.xml><?xml version="1.0" encoding="utf-8"?>
<sst xmlns="http://schemas.openxmlformats.org/spreadsheetml/2006/main" count="489" uniqueCount="486">
  <si>
    <t>IMPULSORA PROMOBIEN S.A DE C.V.</t>
  </si>
  <si>
    <t>ESCOBEDO ALVARADO ARIANA BERENICE</t>
  </si>
  <si>
    <t>SER. SOCIALES DE LA HUASTECA SUR,A.C.</t>
  </si>
  <si>
    <t>ANDRES AGUIRRE LUZ ELENA</t>
  </si>
  <si>
    <t>SANATORIO METROPOLITANO,S.A. DE C.V.</t>
  </si>
  <si>
    <t>YUSSEFF NIEVES ALEJANDRO</t>
  </si>
  <si>
    <t>MEJIA HERNANDEZ JUAN FERNANDO</t>
  </si>
  <si>
    <t xml:space="preserve"> GOBIERNO DEL ESTADO DE SAN LUIS POTOSÍ  </t>
  </si>
  <si>
    <t xml:space="preserve">SECRETARÍA DE FINANZAS </t>
  </si>
  <si>
    <t xml:space="preserve">CONTABILIDAD GUBERNAMENTAL  </t>
  </si>
  <si>
    <t>ADMINISTRACION CENTRAL</t>
  </si>
  <si>
    <t>Relación Analítica</t>
  </si>
  <si>
    <t>MILES DE PESOS</t>
  </si>
  <si>
    <t>PASIVO CIRCULANTE</t>
  </si>
  <si>
    <t>PROVEEDORES</t>
  </si>
  <si>
    <t>PROVEEDORES DE OBRA PUBLICA</t>
  </si>
  <si>
    <t>ACREEDORES</t>
  </si>
  <si>
    <t>PROVEEDORES DE MATERIALES Y SUMINISTROS</t>
  </si>
  <si>
    <t>ADMON. Y SERV. COMPUTAC.,S.A.DE C.V.</t>
  </si>
  <si>
    <t>ASOC. GANADERA LOCAL TANLAJAS SLP.</t>
  </si>
  <si>
    <t>COMISION FEDERAL DE ELECTRICIDAD.</t>
  </si>
  <si>
    <t>EDITORA MIVAL S.A. DE C.V.</t>
  </si>
  <si>
    <t>INVERSIONES POTOSINAS S.A. DE C.V.</t>
  </si>
  <si>
    <t>SINDICATO UNICO DE TRABAJADORES AL SERV. DEL GOB. DEL EDO.</t>
  </si>
  <si>
    <t>ORG INTMPAL MET AGUA P ALC Y SERV CONEXO INTERAPAS</t>
  </si>
  <si>
    <t>SINDICATO INDEPENDIENTE DE TRABAJADORES Y TRABA. DE GOB.</t>
  </si>
  <si>
    <t>TELEFONOS DE MEXICO S.A. B.DE CV.</t>
  </si>
  <si>
    <t>TESORERIA DE LA FEDERACION</t>
  </si>
  <si>
    <t>SINDICATO AUTONOMO DEMOCRATICO DE TRABA. DE GOB. DE S.L.P.</t>
  </si>
  <si>
    <t>SECRETARIA DE RELACIONES EXTERIORES</t>
  </si>
  <si>
    <t>ESTADO DE SAN LUIS POTOSI DIR. ADMVA. DE LA SRIA. DE FINANZAS</t>
  </si>
  <si>
    <t>SECRETARIA PARTICULAR</t>
  </si>
  <si>
    <t>SINDICATO NAL. DE TRABAJADORES DE LA EDUCACION  SECC. 52</t>
  </si>
  <si>
    <t>ESTACIONAMIENTO SAN LUIS REAL, S.A. DE C.V.</t>
  </si>
  <si>
    <t>VAZQUEZ VIGGIANO ANALILA  MA.</t>
  </si>
  <si>
    <t>URESTI CERRILLOS LUIS ALEJANDRO</t>
  </si>
  <si>
    <t>GONZALEZ RAMIREZ YOLANDA</t>
  </si>
  <si>
    <t>ROMO VALENZUELA JESUS</t>
  </si>
  <si>
    <t>ACUALIMPIO DEL CENTRO,S.A. DE C.V.</t>
  </si>
  <si>
    <t>COPIADORAS DIGITALES LOBO,S.A. DE C.V.</t>
  </si>
  <si>
    <t>GARCIA SUAREZ GUSTAVO</t>
  </si>
  <si>
    <t>ACOSTA DIAZ DE LEON ALEJANDRO</t>
  </si>
  <si>
    <t>LUNA HERNANDEZ ROSA MARIA</t>
  </si>
  <si>
    <t>BRAVO SANCHEZ CARMEN</t>
  </si>
  <si>
    <t>MARTINEZ PICONES FEDERICO</t>
  </si>
  <si>
    <t>PLASTICOS Y BLANCOS LA FERIA,S.A. DE C.V.</t>
  </si>
  <si>
    <t>CENTRO DE LAS  ARTES DE SAN LUIS POTOSI</t>
  </si>
  <si>
    <t>EXRO,S.A. DE C.V.</t>
  </si>
  <si>
    <t>SINDICATO ESTATAL RENOVADO DE TRABAJADORES DE GOBIERNO DEL ESTADO DE SAN LUIS POTOSI S.E.R.T.G.E.</t>
  </si>
  <si>
    <t>CENTRO DE TELECOMUNICACIONES Y PUBLICIDAD DE MEXICO,S.A.DE C.V.</t>
  </si>
  <si>
    <t>DIAZ INFANTE KOHRS BERTHA</t>
  </si>
  <si>
    <t>OROZCO LEYVA LAURA ELENA</t>
  </si>
  <si>
    <t>PLAZA PERI,S.A. DE C.V.</t>
  </si>
  <si>
    <t>LUJIME COMERCIALIZACION,S.A. DE C.V.</t>
  </si>
  <si>
    <t>SV COMUNICACION S.C.</t>
  </si>
  <si>
    <t>RODRIGUEZ SALDAÑA ARMANDO</t>
  </si>
  <si>
    <t>AUDIO ONE,S.A. DE C.V.</t>
  </si>
  <si>
    <t>ALMAGUER VELAZQUEZ MARGARITA</t>
  </si>
  <si>
    <t>CENTRO ESTATAL DE CULTURA Y RECREACION TANGAMANGA 11</t>
  </si>
  <si>
    <t>PROVEEDORES VARIOS</t>
  </si>
  <si>
    <t>PROVEEDOR DE FIANZAS O DEVOLUCIONES</t>
  </si>
  <si>
    <t>OPERADORA DE HOSPITALES ANGELES,S.A. DE C.V.</t>
  </si>
  <si>
    <t>AGUILERA BARRAGAN AVALOS ARMANDINA DE LOS ANGELES</t>
  </si>
  <si>
    <t>MATIENZO LOPEZ AMALIA GUADALUPE</t>
  </si>
  <si>
    <t>ORTA ESCOBEDO JOSE MANUEL</t>
  </si>
  <si>
    <t>OLVERA CASTILLO DAVID</t>
  </si>
  <si>
    <t>RODRIGUEZ MORENO GUILLERMINA</t>
  </si>
  <si>
    <t>CASA CUNA MARGARITA MAZA DE JUAREZ</t>
  </si>
  <si>
    <t>SERVICIOS POCA LUZ S.A DE C.V</t>
  </si>
  <si>
    <t>ASOCIACION MEXICANA DE AYUDA A NIÑOS CON CANCER DE SAN LUIS POTOSI,A.C.</t>
  </si>
  <si>
    <t>MUSEO NACIONAL DE LA MASCARA</t>
  </si>
  <si>
    <t>MARTINEZ MEDRANO MARIA MAGDALENA</t>
  </si>
  <si>
    <t>MARTINEZ LOZANO MARIA JOSE</t>
  </si>
  <si>
    <t>CASTILLO MARQUEZ JESUS</t>
  </si>
  <si>
    <t>COSTA MEDINA SERVANDO</t>
  </si>
  <si>
    <t>PAPELERIA FOYO S. DE R.L. DE C.V.</t>
  </si>
  <si>
    <t>INVESTIGACIONES MEDICAS,DEL POTOSI,S.A. DE C.V.</t>
  </si>
  <si>
    <t>CENTENO CARDENAS MARIA BLANCA</t>
  </si>
  <si>
    <t>TRITEMAR,S.A.. DE C.V.</t>
  </si>
  <si>
    <t>AUTOSERVICIO MECANICO MAR,S.A. DE CV.</t>
  </si>
  <si>
    <t>JUNTOS UNA EXPERIENCIA COMPARTIDA, A.C.</t>
  </si>
  <si>
    <t>DIUY,A.C.</t>
  </si>
  <si>
    <t>ASOC MEX DE SECRETARIOS DE DES AGROP, AC</t>
  </si>
  <si>
    <t>RODRIGUEZ LANDEROS JOSE DE JESUS</t>
  </si>
  <si>
    <t>RAZON POR LA VIDA,A.C.</t>
  </si>
  <si>
    <t>UNIVERSIDAD INTERCULTURAL DE SAN LUIS POTOSI</t>
  </si>
  <si>
    <t>INSTITUTO  TECNOLOGICO SUPERIOR DE EBANO,S.L.P.</t>
  </si>
  <si>
    <t>ARECHAR SALMAN DELIA IBETH</t>
  </si>
  <si>
    <t>PAYAN ESPINOSA MARCELA</t>
  </si>
  <si>
    <t>GRIMALDO AGUIRRE MARCO AURELIO</t>
  </si>
  <si>
    <t>HERVERT PRADO ISABEL CRISTINA</t>
  </si>
  <si>
    <t>ALVISO ROCHA LAURA MARTHA</t>
  </si>
  <si>
    <t>HOGAR DEL NIÑO A.C.</t>
  </si>
  <si>
    <t>GARCIA AGUILAR MARIA GUADALUPE</t>
  </si>
  <si>
    <t>CRUZ LARRAGA  ANA  ISABLE</t>
  </si>
  <si>
    <t>PROMOLOCALES,S.A. DE C.V.</t>
  </si>
  <si>
    <t>RODRIGUEZ VAZQUEZ MARIA TRINIDAD</t>
  </si>
  <si>
    <t>REYES PEÑA EMILIA</t>
  </si>
  <si>
    <t>SALDAÑA SWGURA ARTURO</t>
  </si>
  <si>
    <t>PADILLA QUINTERO MARICRUZ</t>
  </si>
  <si>
    <t>ALVAREZ RODRIGUEZ MANUEL</t>
  </si>
  <si>
    <t>HERNANDEZ GONZALEZ HATALY</t>
  </si>
  <si>
    <t>GOVEA MA. GUADALUPE</t>
  </si>
  <si>
    <t>TENORIO HERNANDEZ JOSE ROMAN</t>
  </si>
  <si>
    <t>CERVANTES VERASTEGUI MA. DOLORES</t>
  </si>
  <si>
    <t>ROBLES WELCH VANESSA</t>
  </si>
  <si>
    <t>ANDRES S.C.</t>
  </si>
  <si>
    <t>QUALITEL,S.A. DE C.V.</t>
  </si>
  <si>
    <t>GONZALEZ AHUMADA JAVIER</t>
  </si>
  <si>
    <t>CASTILLO CASILLAS MARIA DE JESUS</t>
  </si>
  <si>
    <t>MUNICIPIO DE VENADO,SLP</t>
  </si>
  <si>
    <t>ROSALES ROBLES BRENDA GABRIELA</t>
  </si>
  <si>
    <t>ASOCIACION POTOSINA EN PRO DEL DEFICIENTE MENTAL A.C.</t>
  </si>
  <si>
    <t>CORONADO GRIMALDO FRANCISCO JAVIER</t>
  </si>
  <si>
    <t>ULTRA SERVICIO COLINAS,S.A. DE C.V.</t>
  </si>
  <si>
    <t>SERVICIOS PROFESIONALES GGA,.S.A. DE C.V.</t>
  </si>
  <si>
    <t>AGROALDIME, S.A. DE C.V.</t>
  </si>
  <si>
    <t>MUSEO LABERINTO DE LAS CIENCIAS Y LAS ARTES</t>
  </si>
  <si>
    <t>BARRO ROJO  A.C.</t>
  </si>
  <si>
    <t>OCHOA ZAVALA JUAN RAUL</t>
  </si>
  <si>
    <t>AXTEL, S.A. B. DE C.V.</t>
  </si>
  <si>
    <t>DELGADILLO CABRERA ELVIRA</t>
  </si>
  <si>
    <t>PEREZ RODRIGUEZ EDER NOE</t>
  </si>
  <si>
    <t>CONTRERAS PEREZ OLGA ALICIA</t>
  </si>
  <si>
    <t>HAMVACUAN RIOS MARIA MAGDALENA</t>
  </si>
  <si>
    <t>CASTILLO MARQUEZ VICTOR HUGO</t>
  </si>
  <si>
    <t>DELGADO TINAJERO JAVIER</t>
  </si>
  <si>
    <t>ALTAMIRANO MARTINEZ GRACILELA</t>
  </si>
  <si>
    <t>ROMERO CASTRO CYNTHIA</t>
  </si>
  <si>
    <t>MARTINEZ TOVAR ARMANDO</t>
  </si>
  <si>
    <t>AYALA MARTINEZ ENRIQUE</t>
  </si>
  <si>
    <t>DE LOS SANTOS GARCIA MARGARITA ISABEL</t>
  </si>
  <si>
    <t>URBINA MARTINEZ  CARMEN OLIMPIA</t>
  </si>
  <si>
    <t>LUCERO GONZALEZ CELIA</t>
  </si>
  <si>
    <t>CRUZ NAVA ANGEL ARTURO</t>
  </si>
  <si>
    <t>ESCOBAR MONTELONGO MAGDA IRMA</t>
  </si>
  <si>
    <t>MIRANDA DENES MA.ARACELI</t>
  </si>
  <si>
    <t>GAMEZ DE LEON VERONICA ALICIA</t>
  </si>
  <si>
    <t>H.CUERPO DE BOMBEROS VOLUNTARIOS DE CD. FERNANDEZ, A.C.</t>
  </si>
  <si>
    <t>CERDA CEPEDA INDALECIO</t>
  </si>
  <si>
    <t>SINDICATO ORGANIZADO LIBRE DE TRABAJADORES DE GOBIERNO DEL ESTADO</t>
  </si>
  <si>
    <t>VELAZQUEZ CISNEROS MARIO</t>
  </si>
  <si>
    <t>PROVEEDORES POR PAGAR A CORTO PLAZO</t>
  </si>
  <si>
    <t>ANDRADE CASTRO FIDEL</t>
  </si>
  <si>
    <t>CASTRO FLORES ESTEBAN</t>
  </si>
  <si>
    <t>COSMOCOLOR SA DE CV.</t>
  </si>
  <si>
    <t>DELGADO DELGADILLO MARTHA ELBA</t>
  </si>
  <si>
    <t>GALLEGOS OVIEDO ROBERTO</t>
  </si>
  <si>
    <t>HERNANDEZ GONZALEZ RICARDO</t>
  </si>
  <si>
    <t>LINARES MARTINEZ MA. REFUGIO</t>
  </si>
  <si>
    <t>OCEJO LOSA MA. DEL PILAR</t>
  </si>
  <si>
    <t>RODARTE MARTINEZ GILBERTO</t>
  </si>
  <si>
    <t>ROMERO GONZALEZ JORGE ENRIQUE</t>
  </si>
  <si>
    <t>TORRES OCEJO MARIANA</t>
  </si>
  <si>
    <t>VAZQUEZ CEJA J. JESUS</t>
  </si>
  <si>
    <t>MEDRANO NARVAEZ MARTIN DE JESUS</t>
  </si>
  <si>
    <t>OROCIO TORRES MA. CARMEN</t>
  </si>
  <si>
    <t>CORDOVA FLORES DAVID URBANO</t>
  </si>
  <si>
    <t>MEJIA SIBAJA MARIA GUADALUPE</t>
  </si>
  <si>
    <t>MORAN CUELLO ELIZABETH</t>
  </si>
  <si>
    <t>DIAZ GOMEZ ARMANDO</t>
  </si>
  <si>
    <t>RAMOS HERNANDEZ ANGELICA</t>
  </si>
  <si>
    <t>MARTELL MORALES HUGO ALFREDO</t>
  </si>
  <si>
    <t>ROGERS NIETO MARGARITA</t>
  </si>
  <si>
    <t>AGUIRRE MUÑOZ MARIO</t>
  </si>
  <si>
    <t>ROCHA HERNANDEZ JAVIER</t>
  </si>
  <si>
    <t>TDATA ,INC.</t>
  </si>
  <si>
    <t>GUZMAN SALVADOR AMELIA</t>
  </si>
  <si>
    <t>SANCHEZ MORENO LUCIA</t>
  </si>
  <si>
    <t>ROCHA D ARGENCE MARITZA ELIZABETH</t>
  </si>
  <si>
    <t>ESPINOSA TREJO ADAN</t>
  </si>
  <si>
    <t>ALMAZAN AMAYA J.JESUS</t>
  </si>
  <si>
    <t>GUERRA PEREZ PASCUAL</t>
  </si>
  <si>
    <t>GARCIA MORAN MARIA DEL CARMEN</t>
  </si>
  <si>
    <t>CONTRATISTAS POR OBRAS PÚBLICAS POR PAGAR A CORTO PLAZO</t>
  </si>
  <si>
    <t>GABRIEL CONTRERAS ELVIA</t>
  </si>
  <si>
    <t>CENTRO EDUCATIVO EN APOYO AL ESPECTRO AUTISTA,A.C</t>
  </si>
  <si>
    <t>AEROPUERTOS Y SERVICIOS AUXILIARES</t>
  </si>
  <si>
    <t>GRUPO NACIONAL PROVINCIAL, S.A.B</t>
  </si>
  <si>
    <t>SILBEN S.A. DE C.V.</t>
  </si>
  <si>
    <t>ULTRA SERVICIO LOMAS S.A. DE C.V.</t>
  </si>
  <si>
    <t>COMBUSTIBLES Y LUBRICANTES POTOSINOS S.A. DE C.V</t>
  </si>
  <si>
    <t>AUDITORIA SUPERIOR DEL ESTADO</t>
  </si>
  <si>
    <t>MUSEO DEL VIRREINATO</t>
  </si>
  <si>
    <t>MUSEO DEL FERROCARRIL  JESUS GARCIA CORONA</t>
  </si>
  <si>
    <t>CASA HOGAR VALLADO,A.C.</t>
  </si>
  <si>
    <t>AXTLATON,A.C.</t>
  </si>
  <si>
    <t>DIR DE AGUA POT. Y ALCAN. DE CD VALLES S.L.P.</t>
  </si>
  <si>
    <t>EDILAR S. A. DE C.V.</t>
  </si>
  <si>
    <t>SERVAL TRANSPORTES,S.A. DE C.V.</t>
  </si>
  <si>
    <t>BANSEFI FID.10158</t>
  </si>
  <si>
    <t>MEXICO RED DE TELECOMUNICACIONES,SDRL. DE C.V</t>
  </si>
  <si>
    <t>DIRECTODO,S.DE R.L. DE C.V.</t>
  </si>
  <si>
    <t>CENTRO REGIONAL DE ENFERMEDADES ONCOLOGICAS,S.A. DE C.V.</t>
  </si>
  <si>
    <t>SUPER SERVICIO DEL POTOSI,S.A. DE C.V.</t>
  </si>
  <si>
    <t>COMERCIALIZADORA HEIL. S.A. DE C.V.</t>
  </si>
  <si>
    <t>RANGEL Y AGUINAGA MARIA DEL SOCORRO</t>
  </si>
  <si>
    <t>CONSEJO NACIONAL DE FOMENTO EDUCATIVO</t>
  </si>
  <si>
    <t>CORTEZ RODRIGUEZ MARIA LUISA</t>
  </si>
  <si>
    <t>CASA HOGAR DEL ANCIANO SAN NICOLAS TOLENTINO DE CARDENAS</t>
  </si>
  <si>
    <t>INSTITUCION ASISTENCIAL BETANIA .A.C.</t>
  </si>
  <si>
    <t>COMISION EJECUTIVA ESTATAL DE ATENCION A VICTIMAS DEL ESTADO DE SAN LUIS POTOSI</t>
  </si>
  <si>
    <t>INTEGRAME DOWN.A.C.</t>
  </si>
  <si>
    <t>MARTELL MORALES CARLOS ROGELIO</t>
  </si>
  <si>
    <t>NAVA MARTINEZ RUBEN DARIO</t>
  </si>
  <si>
    <t>ARTOLOZAGA GUTIERREZ CARLOS</t>
  </si>
  <si>
    <t>VAZQUEZ ORTEGA ANTONIO</t>
  </si>
  <si>
    <t>PINEDA ROQUE MARIA DEL CARMEN</t>
  </si>
  <si>
    <t>REPRESENTACION EL PEÑON,S.A. DE C.V.</t>
  </si>
  <si>
    <t>FLORES RODRIGUEZ LUCIA</t>
  </si>
  <si>
    <t>SISTEMAS DIGITALES DE SEGURIDAD PRIVADA SA DE CV</t>
  </si>
  <si>
    <t>GAVIÑO ROBLES GIL JESUS ALFONSO</t>
  </si>
  <si>
    <t>ORTIZ CASTILLO JOSE EDUARDO</t>
  </si>
  <si>
    <t>JONGUITUD LARRAGA DIANA LAURA</t>
  </si>
  <si>
    <t>MAHBUB SARQUIS HECTOR ELIAS</t>
  </si>
  <si>
    <t>PEREZ OCEGUEDA SALVADOR</t>
  </si>
  <si>
    <t>LOPÉZ MENDEZ RODOLFO</t>
  </si>
  <si>
    <t>PATRONATO CLUB DE NIÑOS Y NIÑAS DE SAN LUIS,A.C.</t>
  </si>
  <si>
    <t>PUENTE SALAS MA. DOLORES</t>
  </si>
  <si>
    <t>DOSAL CERVANTES MA.GUADALUPE</t>
  </si>
  <si>
    <t>SEMAFER,S. DE R.L. DE C.V.</t>
  </si>
  <si>
    <t>CASTRO SEGURA  MA. AURORA</t>
  </si>
  <si>
    <t>CENTRO CULTURAL DE REAL DE CATORCE</t>
  </si>
  <si>
    <t>INSTITUTO REGISTRAL Y CATASTRAL DEL ESTADO DE SAN LUIS POTOSI</t>
  </si>
  <si>
    <t>FAMILIA EN MOVIMIENTO, A.C.</t>
  </si>
  <si>
    <t>RANGEL QUEZADA HECTOR</t>
  </si>
  <si>
    <t>MONTO FACIL, SAPI DE C.V. SOFAN ENR</t>
  </si>
  <si>
    <t>BARBERENA GAMEZ MIGUEL ANGEL</t>
  </si>
  <si>
    <t>GONZALEZ DAVALOS MATILDE</t>
  </si>
  <si>
    <t>CARRILLO DEL PERAL JUAN GERARDO</t>
  </si>
  <si>
    <t>AUTOMATISMO TECNOINSTAL,S.A. DE C.V.</t>
  </si>
  <si>
    <t>METLIFE MEXICO S.A.</t>
  </si>
  <si>
    <t>SECRETARIADO EJECUTIVO DEL CONSEJO DE SEGURIDAD PUBLICA</t>
  </si>
  <si>
    <t>HERRERA ANDRES MARIA ISABEL</t>
  </si>
  <si>
    <t>PATRONATO COMEDOR DE LOS POBRES DE SAN ANTONIO A.C.</t>
  </si>
  <si>
    <t>INSTITUTO GERIATRICO DR.NICOLAS AGUILAR</t>
  </si>
  <si>
    <t>GONZALEZ GARCIA JUAN MARCO</t>
  </si>
  <si>
    <t>ORGANIZACION INTERNACIONAL VIDA INDEPENDIENTE PARA PERSONAS CON  DISCAPACIDAD SAN LUIS POTOSI A.C.</t>
  </si>
  <si>
    <t>CAZARES SANCHEZ JUAN RAMON</t>
  </si>
  <si>
    <t>ADMINISTRACION HOTELERA CAPRI,S.A. DE C.V.</t>
  </si>
  <si>
    <t>RIVERA NIETO MARIA EUGENIA</t>
  </si>
  <si>
    <t>ESCOBEDO MARTINEZ GUILLERMO</t>
  </si>
  <si>
    <t>FLORES SAAVEDRA FERNANDO MIGUEL</t>
  </si>
  <si>
    <t>DEL VALLE LOPEZ ALEJANDRA</t>
  </si>
  <si>
    <t>ROMERO BALDAZO  ROMAN JOEL</t>
  </si>
  <si>
    <t>SAUCERO,S.A.DE CV.</t>
  </si>
  <si>
    <t>ORELLANA CENTENO MAURICIO</t>
  </si>
  <si>
    <t>CENTRO DE ASISTENCIA SOCIAL ROSARIO CASTELLANOS</t>
  </si>
  <si>
    <t>CENTRO DE ASISTENCIA SOCIAL RAFAEL NIETO</t>
  </si>
  <si>
    <t>TRIBUNAL ELECTORAL DEL ESTADO DE SAN LUIS POTOSI</t>
  </si>
  <si>
    <t>NUÑEZ GUZMAN PEDRO EVELIO</t>
  </si>
  <si>
    <t>CENTRO DE JUSTICIA PARA LAS MUJERES</t>
  </si>
  <si>
    <t>BARRIOS HERNANDEZ DULCE AMNERIS</t>
  </si>
  <si>
    <t>INMOBILIARIA  DAMAC ,S.A. DE C.V.</t>
  </si>
  <si>
    <t>MUÑIZ DIAZ INFANTE MERCEDES</t>
  </si>
  <si>
    <t>GALLEGOS MORENO IMELDA CARLINA</t>
  </si>
  <si>
    <t>GOVEA GOMEZ ISRAEL</t>
  </si>
  <si>
    <t>TOTAL PLAY TELECOMUNICACIONES ,S.A. DE C.V.</t>
  </si>
  <si>
    <t>AGENCIA PRO-SAN LUIS</t>
  </si>
  <si>
    <t>INSTITUTO DE TELEVISION PUBLICA DE SAN LUIS POTOSI, XHSLS CANAL 9</t>
  </si>
  <si>
    <t>SINERGIA EN TRANSPORTACION GLOBAL,S.A. DE C.V.</t>
  </si>
  <si>
    <t>RUEDA MORENO LUZ MARIA DEL CARMEN</t>
  </si>
  <si>
    <t>VEHICULOS AUTOMOTRICES POTOSINOS S.A DE C.V.</t>
  </si>
  <si>
    <t>GONZALEZ MARTINEZ JESUS MANUEL TENOCH</t>
  </si>
  <si>
    <t>GUTIERREZ AVILA  JUANA MARIA BLANCA</t>
  </si>
  <si>
    <t>MARTINEZ HERNANDEZ HECTOR</t>
  </si>
  <si>
    <t>TURRUBIATES ORTEGA CARLOS ALBERTO</t>
  </si>
  <si>
    <t>ORDOÑEZ ALTAMIRANO GERARDO</t>
  </si>
  <si>
    <t>GASOLLANTAS,S.A. DE C.V.</t>
  </si>
  <si>
    <t>HOGAR DE PROTECCION JUVENIL.A.C.</t>
  </si>
  <si>
    <t>MECANICA INTEGRAL LEDEHERT.S.A. DE C.V.</t>
  </si>
  <si>
    <t>SERVICIO TECNICO AEREO DE MEXICO, S.A. DE C.V.</t>
  </si>
  <si>
    <t>GRUPO FRATERNIDAD HECTOR COLUNGA RODRIGUEZ.A.C.</t>
  </si>
  <si>
    <t>ORG. O.P.AGUA P.A. Y SANE.DESCE.A. AYUN. RIOVERDE  S.L.P.</t>
  </si>
  <si>
    <t>FUNDACION NUTRIENDO PARA EL FUTURO,A.C.</t>
  </si>
  <si>
    <t>RENACE CAPITULO SAN LUIS POTOSI  A.C</t>
  </si>
  <si>
    <t>FUNDACION JUAN PABLO ALEGRIAS PARA LOS ENFERMOS A.C.</t>
  </si>
  <si>
    <t>PEREZ BUENDIA NOEL</t>
  </si>
  <si>
    <t>DESARROLLO DE FORJAS,S.A. DE C.V.</t>
  </si>
  <si>
    <t>OSORIO FRANCISCO JUAN BERNARDO</t>
  </si>
  <si>
    <t>CAMPOS VALDIVIA NADIA</t>
  </si>
  <si>
    <t>VILLEGAS CORTEZ YUMAUKARALI</t>
  </si>
  <si>
    <t>MENCHACA MATA BONIFACIA</t>
  </si>
  <si>
    <t>ORTIZ LOZOY JUANA</t>
  </si>
  <si>
    <t>SISTEMA INTEGRAL DE EL NARANJO DE AGUA POTABLE ALCANTARILLADO Y SANEAMIENTO ORG.DESCENTRALIZADO</t>
  </si>
  <si>
    <t>SALGADO BUSTAMANTE MARIANA</t>
  </si>
  <si>
    <t>ESCUELA DEL NIÑO DEL OBRERO, A.C.</t>
  </si>
  <si>
    <t>FACTOR OBRERO,A.C.</t>
  </si>
  <si>
    <t>NUESTROS NIÑOS DE SAN LUIS,A.C.</t>
  </si>
  <si>
    <t>VIDA DIGNA POTOSINA.A.C.</t>
  </si>
  <si>
    <t>GEA EXOTERMICA.A.C.</t>
  </si>
  <si>
    <t>CIA. PERIODISTICA DEL SOL DE SAN LUIS POTOSI,,S.A. DE C.V.</t>
  </si>
  <si>
    <t>NOMINA  APOYO SAPI, DE C.V. S.O.F.O.M  E.N.R</t>
  </si>
  <si>
    <t>ORGANIZACION DE TRABAJADORES SINDICALIZADOS DE LAS INSTITUCIONES DE GOB. DEL EDO. DE S.L.P.</t>
  </si>
  <si>
    <t>VALADES VILLARREAL ARACELI</t>
  </si>
  <si>
    <t>DIAZ INFANTE OCEJO MARIA ESTELA</t>
  </si>
  <si>
    <t>SERVICIOS TORNADO,S.A. DE C.V.</t>
  </si>
  <si>
    <t>GARCIA COMPEAN MARIA DEL SOCORRO</t>
  </si>
  <si>
    <t>ATTENDO</t>
  </si>
  <si>
    <t>REMOT,S.A. DE C.V.</t>
  </si>
  <si>
    <t>ASOCIACION JUVENIL DE AYUDA AL NIÑO Y AL DISCAPACITADO,A.C.</t>
  </si>
  <si>
    <t>PROVEEDORA POTOSINA ORTRISA,S.A. DE C.V.</t>
  </si>
  <si>
    <t>MARTINEZ HERNANDEZ DINA</t>
  </si>
  <si>
    <t>AGUA POTABLE,ALCANTARILLADO Y SANEAMIENTO DE TAMAZUNCHALE</t>
  </si>
  <si>
    <t>HERNANDEZ GONZALEZ JOSE ALBERTO</t>
  </si>
  <si>
    <t>CENTRO ESTATAL DE TRASPLANTES</t>
  </si>
  <si>
    <t>TENORIO OROCIO MARIA DEL CARMEN</t>
  </si>
  <si>
    <t>GAMBOA TORRES ROLANDO</t>
  </si>
  <si>
    <t>CONGRESO DEL ESTADO</t>
  </si>
  <si>
    <t>DIRECCION DE AGUA POTABLE, ALCANTARILLADO Y SANEAMIENTO DE EBANO SAN LUIS POTOSI</t>
  </si>
  <si>
    <t>THOMSON FARFAN GUILLERMO</t>
  </si>
  <si>
    <t>MUSEO DE ARTE CONTEMPORANEO DE SAN LUIS POTOSI,S.L.P.</t>
  </si>
  <si>
    <t>GLOBAL GESORI SEGURIDAD PRIVADA Y TRASLDO DE VALORES S.A. DE C.V.</t>
  </si>
  <si>
    <t>GONZALEZ RAMOS LUIS ERNESTO</t>
  </si>
  <si>
    <t>INTERFASE TECNOLOGICA Y DE COMUNICACIONES,S.A. DE C.V.</t>
  </si>
  <si>
    <t>PADRON SANCHEZ MOISES</t>
  </si>
  <si>
    <t>FLORES BERRONES JOSE RAUL</t>
  </si>
  <si>
    <t>FISCALIA GENERAL DEL ESTADO DE SAN LUIS POTOSI</t>
  </si>
  <si>
    <t>PRESTACIONES FINMART, SOPI,S.A P.I. DE C.V.</t>
  </si>
  <si>
    <t>RANGEL CASTILLA  ALICIA</t>
  </si>
  <si>
    <t>ASEGURADORA PATRIMONIAL VIDA.S.A. DE C.V.</t>
  </si>
  <si>
    <t>CONSTRUCCIONES Y EDIFICACIONES TANGAMANGA,S.A. DE C.V.</t>
  </si>
  <si>
    <t>FUNDACION RINO-Q PARA NIÑOS QUEMADOS,A.C.</t>
  </si>
  <si>
    <t>INSTITUCION DE BENEFICENCIA JUAN H. SANCHEZ A.C.</t>
  </si>
  <si>
    <t>LEAL ALVARADO JUAN ANTONIO</t>
  </si>
  <si>
    <t>ADMINISTRADORA Y OPERADORA GY,S.A. DE C.V.</t>
  </si>
  <si>
    <t>GOMEZ HERNANDEZ MARIA LAURA</t>
  </si>
  <si>
    <t>RODRIGUEZ LOPEZ JESUS RAFAEL Y/O SISTEMA ESTATAL ANTI CORRUPCION</t>
  </si>
  <si>
    <t>COMVALE DE MEXICO,S.A. DE C.V.</t>
  </si>
  <si>
    <t>CASA DEL REBOZO. ESPACIO DEL UNIVERSO ARTESANAL POTOSINO</t>
  </si>
  <si>
    <t>CENTRO RECREATIVO FEMENINO   A.C.</t>
  </si>
  <si>
    <t>ADAN PALMA WILIAM</t>
  </si>
  <si>
    <t>EQUIPO TECNICO DE ASISTENCIA Y TERAPIA CANINA A.C.</t>
  </si>
  <si>
    <t>SOCIEDAD POTOSINA, S.C.</t>
  </si>
  <si>
    <t>HR  RATINGS DE MEXICO,S.A. DE C.V.</t>
  </si>
  <si>
    <t>MEZA FAJARDO CARLOS DANIEL</t>
  </si>
  <si>
    <t>MAHBUB SARQUIS JOSE CARLOS SIMON</t>
  </si>
  <si>
    <t>CASTILLO MARTINEZ MARIA DEL SOCORRO</t>
  </si>
  <si>
    <t>VOZ Y DIGNIDAD POR LOS NUESTROS,S.L.P. A.C.</t>
  </si>
  <si>
    <t>GESTION PARA EL DESARROLLO DE LAS HUASTECAS,A.C.</t>
  </si>
  <si>
    <t>SERV. AGUA POTABLE  ALCANTA. Y SANEAM. DE MATEHUA.</t>
  </si>
  <si>
    <t>ORGANISMO PARAMUNICIPAL DE AGUA POTABLE Y ALCANTARILLADO DE CERRITOS</t>
  </si>
  <si>
    <t>UNIVERSIDAD POLITECNICA DE SAN LUIS POTOSI.</t>
  </si>
  <si>
    <t>ARIAS GONZALEZ JUAN MANUEL</t>
  </si>
  <si>
    <t>CFE SUMINISTRADOR DE SERVICIOS BASICOS</t>
  </si>
  <si>
    <t>MONTEJANO RICO JOSE GUILLERMO</t>
  </si>
  <si>
    <t>CANAVATI SALAZAR JULIETA CATARINA</t>
  </si>
  <si>
    <t>MARTINEZ HERNANDEZ MA. FRANCISCA</t>
  </si>
  <si>
    <t>BANOBRAS,S.N.C. FID 312 ICIC SAN LUIS POTOSI</t>
  </si>
  <si>
    <t>INSTITUTO  TECNOLOGICO SUPERIOR DE SAN LUIS POTOSI</t>
  </si>
  <si>
    <t>BANORTE SA.</t>
  </si>
  <si>
    <t>INSTITUTO ESTATAL DE INFRAESTRUCTURA FISICA EDUCATIVA</t>
  </si>
  <si>
    <t>UNIVERSIDAD TECNOLOGICA METROPOLITANA DE SAN LUIS POTOSI</t>
  </si>
  <si>
    <t>TECH ENERGY &amp; GROUNDING MX, S.A. DE C.V.</t>
  </si>
  <si>
    <t>CANO PADRON MA.TERESA</t>
  </si>
  <si>
    <t>INGENIERIA Y MANTENIMIENTO Y MAQUINADOS,S.A. DE C.V.</t>
  </si>
  <si>
    <t>MEDINA NAVA JULIAN BONIFACIO</t>
  </si>
  <si>
    <t>ISABEL SILOS Y COMPAÑIA,S.C.</t>
  </si>
  <si>
    <t>GARCIA MARTINEZ MARIA EUGENIA</t>
  </si>
  <si>
    <t>CENTRO DE CONCILIACION LABORAL DEL ESTADO DE SAN LUIS POTOSI</t>
  </si>
  <si>
    <t>IBARRA CASTRO EMELIA</t>
  </si>
  <si>
    <t>CORDERO GRANJA JUAN JOSE</t>
  </si>
  <si>
    <t>CALDERON ROCHA JOSE LUIS</t>
  </si>
  <si>
    <t>CASTILLO SAAVEDRA MA.GUADALUPE</t>
  </si>
  <si>
    <t>SALDIVAR HERNANDEZ VICTOR MANUEL</t>
  </si>
  <si>
    <t>TORRES SANCHEZ MA.ELENA</t>
  </si>
  <si>
    <t>ZAMBRANO LOPEZ JUAN MIGUEL</t>
  </si>
  <si>
    <t>RUIZ VILLARREAL MAURICIO MIGUEL</t>
  </si>
  <si>
    <t>ARAUJO GODINEZ JOSE MARTIN</t>
  </si>
  <si>
    <t>ARELLAN RAMIREZ ANGELICA MARIA</t>
  </si>
  <si>
    <t>BARRIOS CEBALLOS ERIKA FABIOLA</t>
  </si>
  <si>
    <t>MARTINEZ GUADALUPE ANTONIA</t>
  </si>
  <si>
    <t>MONSIVAIS ZAVALA JUANA</t>
  </si>
  <si>
    <t>MORGADO SALAZAR GRACIELA</t>
  </si>
  <si>
    <t>PAULIN GODOY SILVINA</t>
  </si>
  <si>
    <t>BRIONES MUÑIZ MARIA GUADALUPE</t>
  </si>
  <si>
    <t>RAMIREZ CIRIO MARTIN GERARDO</t>
  </si>
  <si>
    <t>ACOSTA GUERRERO NORMA ADRIANA</t>
  </si>
  <si>
    <t>CORREA GUERRERO SILVIA ESTELA</t>
  </si>
  <si>
    <t>GALVAN PEREZ MA.ELENA</t>
  </si>
  <si>
    <t>LEIJA JULIO</t>
  </si>
  <si>
    <t>CONVERGENCIA INALAMBRICA,S.A. DE C.V.</t>
  </si>
  <si>
    <t>FUNDACION REGALANDO UNA SONRISA,A.C.</t>
  </si>
  <si>
    <t>TOCOFA SA DE CV</t>
  </si>
  <si>
    <t>MANAYO S.A. DE C.V.</t>
  </si>
  <si>
    <t>BARBOSA PEREZ OFELIA</t>
  </si>
  <si>
    <t>FERRIOLI ELIZALDE SILVIA  DALETH</t>
  </si>
  <si>
    <t>CONSTRUCTORA E INMOBILIARIA CALEO,S.A. DE C.V.</t>
  </si>
  <si>
    <t>CONTRERAS ROJAS ERASMO</t>
  </si>
  <si>
    <t>GARCIA CASTILLO JUANA  SILVIA</t>
  </si>
  <si>
    <t>QUINTANILLA CUELLAR J.JESUS</t>
  </si>
  <si>
    <t>RUIZ ROBLEDO FAUSTINO</t>
  </si>
  <si>
    <t>IBARRA SIFUENTES RAUL MARTIN</t>
  </si>
  <si>
    <t>ROMERO HERNANDEZ JUAN ANTONIO</t>
  </si>
  <si>
    <t>BRONDO SALGADO MA.VIRGINIA DEL PILAR</t>
  </si>
  <si>
    <t>VENCER GUERRERO MA. DE JESUS</t>
  </si>
  <si>
    <t>MEDELLIN MENDOZA MARIA TERESA LETICIA</t>
  </si>
  <si>
    <t>CERVANTES BOCANEGRA JUANA</t>
  </si>
  <si>
    <t>ZAMORA HUGO EDGARDO</t>
  </si>
  <si>
    <t>RODRIGUEZ PRECIADO MARIA SOLEDAD</t>
  </si>
  <si>
    <t>ANGUIANO MORALES OFELIA</t>
  </si>
  <si>
    <t>MANOS,VIDA Y AMOR, A.C.</t>
  </si>
  <si>
    <t>CETINA BONILLA JAVIER AUGUSTO</t>
  </si>
  <si>
    <t>LEDEZMA PERALTA ADRIANA EVANGELINA</t>
  </si>
  <si>
    <t>PEREZ HERNANDEZ RAQUEL</t>
  </si>
  <si>
    <t>RODRIGUEZ GONZALEZ MARIA TERESA</t>
  </si>
  <si>
    <t>SANCHEZ GONZALEZ LAURA</t>
  </si>
  <si>
    <t>VALADEZ COPADO  MA.INES</t>
  </si>
  <si>
    <t>GONZALEZ CRUZ MA.APOLINAR</t>
  </si>
  <si>
    <t>ALFARO ESPARZA IGNACIO</t>
  </si>
  <si>
    <t>CARVAJAL CHAVEZ ADRIANA</t>
  </si>
  <si>
    <t>RIOS HERNANDEZ MARIA  ASCENCION</t>
  </si>
  <si>
    <t>LEIJA CASTRO LYN HAYDEE</t>
  </si>
  <si>
    <t>RIVERA RODRIGUEZ JUANA NOHEMI</t>
  </si>
  <si>
    <t>MANZANAREZ MORENO MARTHA</t>
  </si>
  <si>
    <t>RANGEL LIMON JUAN CARLOS</t>
  </si>
  <si>
    <t>TORRES MENDOZA AURORA</t>
  </si>
  <si>
    <t>CARRIZALES IBARRA ALEJANDRA</t>
  </si>
  <si>
    <t>RAMIREZ TORRES JOSE MIGUEL</t>
  </si>
  <si>
    <t>GARNICA QUIÑONES FRANCES PAOLA</t>
  </si>
  <si>
    <t>MACIAS MOYA NORMA AIDE</t>
  </si>
  <si>
    <t>HERNANDEZ SOUBERVIELLE JOSE ARMANDO</t>
  </si>
  <si>
    <t>MONTOYA RAMON ALEJANDRO</t>
  </si>
  <si>
    <t>BANOBRAS SNC</t>
  </si>
  <si>
    <t>MARTINEZ GARCIA MARIA GUADALUPE</t>
  </si>
  <si>
    <t>LABORATORIO VALLES,S.A. DE C.V.</t>
  </si>
  <si>
    <t>MARTINEZ LUBBERTT GERMAN GERARDO</t>
  </si>
  <si>
    <t>HERANANDEZ ROCHA OMAR ISAID</t>
  </si>
  <si>
    <t>TORRES AGUILAR ARMANDO</t>
  </si>
  <si>
    <t>AVILA CASTILLO MARIA DEL CARMEN</t>
  </si>
  <si>
    <t>GUTIERREZ TORRES KARLA MARIA</t>
  </si>
  <si>
    <t>PEDROZA RODRIGUEZ GUADALUPE</t>
  </si>
  <si>
    <t>GARCIA BECERRA MARIA DE JESUS</t>
  </si>
  <si>
    <t>REPRESENTACIONES MEXICANAS DE MAQUINARIA Y EQUIPO, S.A. DE C.V.</t>
  </si>
  <si>
    <t>ROSALES WVALLE MARTHA EUNISE</t>
  </si>
  <si>
    <t>CASA DE SALUD MENTAL DINA BELANGUER,A.C.</t>
  </si>
  <si>
    <t>NAVA RUIZ VICTOR HUGO</t>
  </si>
  <si>
    <t>MONSIVAIS PEREZ MA.GABRIELA</t>
  </si>
  <si>
    <t>LA LATINOAMERICANA SEGUROS, S.A.</t>
  </si>
  <si>
    <t>CASTRO RODRIGUEZ JOSE LUIS</t>
  </si>
  <si>
    <t>RUBIO ROBERTO ESTEBAN</t>
  </si>
  <si>
    <t>JUAREZ ARELLANO MARIA TERESA</t>
  </si>
  <si>
    <t>ESTRADA ZAVALA JOAQUINA</t>
  </si>
  <si>
    <t>GUERRERO LUNA MARIA ELENA</t>
  </si>
  <si>
    <t>CRUZ RINCON MARTHA PATRICIA</t>
  </si>
  <si>
    <t>LANGARICA PINAL ALICIA ELVIA</t>
  </si>
  <si>
    <t>TIENDA JUPITER,S.A. DE C.V.</t>
  </si>
  <si>
    <t>FIDEICOMISO FONDO DE FOMENTO ECONOMICO DEL ESTADO DE SAN LUIS POTOSI</t>
  </si>
  <si>
    <t>BREATH OF LIFE NETWORKS , S. DE R.L. DE C.V.</t>
  </si>
  <si>
    <t>TOVAR MARTINEZ JOSE GUADALUPE</t>
  </si>
  <si>
    <t>VELA DE LA ROSA  GERARDO</t>
  </si>
  <si>
    <t>CORONADO TORRES ALISONN</t>
  </si>
  <si>
    <t>MARTINEZ ROMERO DAVID RICARDO</t>
  </si>
  <si>
    <t>GUERRERO BALDERAS MARTHA BEATRIZ</t>
  </si>
  <si>
    <t>DELGADO DELGADILLO VICTOR MANUEL</t>
  </si>
  <si>
    <t>VILLANUEVA LEOS JOSE ALFONSO</t>
  </si>
  <si>
    <t>REINGENIERIA DOCUMENTAL DE ASISTENCIA TECNICA S.A. DE  C.V.,</t>
  </si>
  <si>
    <t>AGRIENLACE,S.A,DE C.V.</t>
  </si>
  <si>
    <t>PEREZ ASSAF JOSE ARTURO</t>
  </si>
  <si>
    <t>AL 30 DE NOVIEMBRE DEL 2021</t>
  </si>
  <si>
    <t>DINAMICA EMPRESARIAL EN LIMPIEZA S.A. DE C.V.</t>
  </si>
  <si>
    <t>GALVAN MONTELONGO JORGE ANTONIO</t>
  </si>
  <si>
    <t>ZAMARRON VELAZQUEZ LUIS FERNANDO</t>
  </si>
  <si>
    <t>GUERRA RODRIGUEZ DANIEL ALEJANDRO</t>
  </si>
  <si>
    <t>HERNANDEZ OROZCO BERNABE</t>
  </si>
  <si>
    <t>VERASTEGUI CERVANTES IRAIS JOSELIN</t>
  </si>
  <si>
    <t>EQUIPOS Y SISTEMAS DE PARKING, S.A. DE C.V.</t>
  </si>
  <si>
    <t>INTERCALDE,S.A. DE C.V.</t>
  </si>
  <si>
    <t>ROBLEDO SALDAÑA DARIO</t>
  </si>
  <si>
    <t>ARANDA CASTRO OMAR</t>
  </si>
  <si>
    <t>GONZALEZ ZORRILLA FERNANDA</t>
  </si>
  <si>
    <t>SOLUCIONES INTEGRALES GORA,S.A. DE C.V.</t>
  </si>
  <si>
    <t>QDS NETWORKS,S.A. DE C.V</t>
  </si>
  <si>
    <t>ESPINOZA SANCHEZ FORENCIO</t>
  </si>
  <si>
    <t>IBERO AZTECA 2,000, S.A. DE C.V.</t>
  </si>
  <si>
    <t>MEZA BALTIERREZ JOSE RIGOBERTO</t>
  </si>
  <si>
    <t>IBARRA CALDERON JESUS ULISES</t>
  </si>
  <si>
    <t>MARTINEZ VAZQUEZ LAURA CECILIA</t>
  </si>
  <si>
    <t>GUTIERREZ MORALES NIDIA</t>
  </si>
  <si>
    <t>NAVA MUÑIZ LAURA MARCELA</t>
  </si>
  <si>
    <t>REYES ACUÑA JESUS ALEJANDRO</t>
  </si>
  <si>
    <t>LUNA HERRERA URIEL ANTONIO</t>
  </si>
  <si>
    <t>ZUÑIGA GUINEA ELOY FERNANDO</t>
  </si>
  <si>
    <t>LARA MEJIA AMELIA NATALIA</t>
  </si>
  <si>
    <t>FLORES HERNANDEZ POLICARPO</t>
  </si>
  <si>
    <t>TORRESVERY RAMIREZ LUIS FERNANDO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</si>
</sst>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.00;[Red]#,##0.00"/>
    <numFmt numFmtId="166" formatCode="0.00;[Red]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0"/>
    </font>
    <font>
      <b/>
      <sz val="7.9"/>
      <color indexed="8"/>
      <name val="Arial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0</xdr:rowOff>
    </xdr:from>
    <xdr:to>
      <xdr:col>5</xdr:col>
      <xdr:colOff>133350</xdr:colOff>
      <xdr:row>6</xdr:row>
      <xdr:rowOff>19050</xdr:rowOff>
    </xdr:to>
    <xdr:pic>
      <xdr:nvPicPr>
        <xdr:cNvPr id="1" name="Imagen 2" descr="C:\Users\carlos.moreno\Downloads\logo-gobierno-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2"/>
  <sheetViews>
    <sheetView tabSelected="1" zoomScalePageLayoutView="0" workbookViewId="0" topLeftCell="A8">
      <selection activeCell="O30" sqref="O30"/>
    </sheetView>
  </sheetViews>
  <sheetFormatPr defaultColWidth="11.421875" defaultRowHeight="12.75"/>
  <cols>
    <col min="1" max="1" width="2.8515625" style="1" customWidth="1"/>
    <col min="2" max="5" width="11.421875" style="1" customWidth="1"/>
    <col min="6" max="7" width="15.28125" style="1" customWidth="1"/>
    <col min="8" max="8" width="15.7109375" style="6" hidden="1" customWidth="1"/>
    <col min="9" max="9" width="13.140625" style="6" customWidth="1"/>
    <col min="10" max="10" width="12.421875" style="1" bestFit="1" customWidth="1"/>
    <col min="11" max="11" width="19.00390625" style="1" customWidth="1"/>
    <col min="12" max="16384" width="11.421875" style="1" customWidth="1"/>
  </cols>
  <sheetData>
    <row r="1" spans="1:9" ht="15">
      <c r="A1" s="23" t="s">
        <v>7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8:9" ht="12.75">
      <c r="H3" s="5"/>
      <c r="I3" s="3"/>
    </row>
    <row r="4" spans="8:9" ht="12.75">
      <c r="H4" s="5"/>
      <c r="I4" s="3"/>
    </row>
    <row r="5" spans="8:9" ht="12.75">
      <c r="H5" s="5"/>
      <c r="I5" s="3"/>
    </row>
    <row r="6" spans="8:9" ht="12.75">
      <c r="H6" s="5"/>
      <c r="I6" s="3"/>
    </row>
    <row r="7" spans="1:9" ht="15.75">
      <c r="A7" s="23" t="s">
        <v>9</v>
      </c>
      <c r="B7" s="23"/>
      <c r="C7" s="23"/>
      <c r="D7" s="23"/>
      <c r="E7" s="23"/>
      <c r="F7" s="23"/>
      <c r="G7" s="23"/>
      <c r="H7" s="23"/>
      <c r="I7" s="23"/>
    </row>
    <row r="8" spans="1:9" ht="15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</row>
    <row r="9" spans="1:9" ht="12.75">
      <c r="A9" s="24" t="s">
        <v>11</v>
      </c>
      <c r="B9" s="24"/>
      <c r="C9" s="24"/>
      <c r="D9" s="24"/>
      <c r="E9" s="24"/>
      <c r="F9" s="24"/>
      <c r="G9" s="24"/>
      <c r="H9" s="24"/>
      <c r="I9" s="24"/>
    </row>
    <row r="10" spans="1:9" ht="12.75">
      <c r="A10" s="25" t="s">
        <v>459</v>
      </c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22" t="s">
        <v>16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1" t="s">
        <v>12</v>
      </c>
      <c r="B12" s="21"/>
      <c r="C12" s="21"/>
      <c r="D12" s="21"/>
      <c r="E12" s="21"/>
      <c r="F12" s="21"/>
      <c r="G12" s="21"/>
      <c r="H12" s="21"/>
      <c r="I12" s="21"/>
    </row>
    <row r="15" spans="1:11" s="2" customFormat="1" ht="12.75">
      <c r="A15" s="9" t="s">
        <v>13</v>
      </c>
      <c r="F15" s="10"/>
      <c r="G15" s="10"/>
      <c r="H15" s="11"/>
      <c r="I15" s="3"/>
      <c r="K15" s="10"/>
    </row>
    <row r="16" spans="1:11" s="2" customFormat="1" ht="12.75">
      <c r="A16" s="9" t="s">
        <v>16</v>
      </c>
      <c r="F16" s="10"/>
      <c r="G16" s="10"/>
      <c r="H16" s="5">
        <f>H17</f>
        <v>-342399540.72</v>
      </c>
      <c r="I16" s="4">
        <f aca="true" t="shared" si="0" ref="I16:I79">ROUND(H16/1000,0)</f>
        <v>-342400</v>
      </c>
      <c r="K16" s="10"/>
    </row>
    <row r="17" spans="1:9" s="2" customFormat="1" ht="12.75">
      <c r="A17" s="9" t="s">
        <v>14</v>
      </c>
      <c r="F17" s="10"/>
      <c r="G17" s="10"/>
      <c r="H17" s="12">
        <f>H19+H362</f>
        <v>-342399540.72</v>
      </c>
      <c r="I17" s="4">
        <f t="shared" si="0"/>
        <v>-342400</v>
      </c>
    </row>
    <row r="18" spans="2:9" s="2" customFormat="1" ht="12.75" hidden="1">
      <c r="B18" s="13" t="s">
        <v>142</v>
      </c>
      <c r="C18" s="1"/>
      <c r="D18" s="1"/>
      <c r="E18" s="1"/>
      <c r="F18" s="15"/>
      <c r="G18" s="1"/>
      <c r="H18" s="15">
        <v>-98347950.04</v>
      </c>
      <c r="I18" s="3">
        <f t="shared" si="0"/>
        <v>-98348</v>
      </c>
    </row>
    <row r="19" spans="2:9" ht="12.75">
      <c r="B19" s="17" t="s">
        <v>142</v>
      </c>
      <c r="F19" s="18"/>
      <c r="G19" s="18"/>
      <c r="H19" s="18">
        <v>-204815149.4</v>
      </c>
      <c r="I19" s="3">
        <f t="shared" si="0"/>
        <v>-204815</v>
      </c>
    </row>
    <row r="20" spans="2:9" ht="12.75" hidden="1">
      <c r="B20" s="17" t="s">
        <v>142</v>
      </c>
      <c r="F20" s="18"/>
      <c r="G20" s="18"/>
      <c r="H20" s="18">
        <v>-204815149.4</v>
      </c>
      <c r="I20" s="3">
        <f t="shared" si="0"/>
        <v>-204815</v>
      </c>
    </row>
    <row r="21" spans="2:9" ht="12.75">
      <c r="B21" s="17" t="s">
        <v>17</v>
      </c>
      <c r="F21" s="18"/>
      <c r="G21" s="18"/>
      <c r="H21" s="18">
        <v>-149380343.96</v>
      </c>
      <c r="I21" s="3">
        <f t="shared" si="0"/>
        <v>-149380</v>
      </c>
    </row>
    <row r="22" spans="2:9" ht="12.75">
      <c r="B22" s="19" t="s">
        <v>18</v>
      </c>
      <c r="F22" s="20"/>
      <c r="G22" s="20"/>
      <c r="H22" s="20">
        <v>-319370.85</v>
      </c>
      <c r="I22" s="8">
        <f t="shared" si="0"/>
        <v>-319</v>
      </c>
    </row>
    <row r="23" spans="2:9" ht="12.75">
      <c r="B23" s="19" t="s">
        <v>177</v>
      </c>
      <c r="F23" s="20"/>
      <c r="G23" s="20"/>
      <c r="H23" s="20">
        <v>-85818.37</v>
      </c>
      <c r="I23" s="8">
        <f t="shared" si="0"/>
        <v>-86</v>
      </c>
    </row>
    <row r="24" spans="2:9" ht="12.75">
      <c r="B24" s="19" t="s">
        <v>143</v>
      </c>
      <c r="F24" s="20"/>
      <c r="G24" s="20"/>
      <c r="H24" s="20">
        <v>-4299.36</v>
      </c>
      <c r="I24" s="8">
        <f t="shared" si="0"/>
        <v>-4</v>
      </c>
    </row>
    <row r="25" spans="2:11" ht="12.75">
      <c r="B25" s="19" t="s">
        <v>106</v>
      </c>
      <c r="F25" s="20"/>
      <c r="G25" s="20"/>
      <c r="H25" s="20">
        <v>-14353.84</v>
      </c>
      <c r="I25" s="8">
        <f t="shared" si="0"/>
        <v>-14</v>
      </c>
      <c r="J25" s="2"/>
      <c r="K25" s="2"/>
    </row>
    <row r="26" spans="2:11" ht="12.75">
      <c r="B26" s="19" t="s">
        <v>19</v>
      </c>
      <c r="F26" s="20"/>
      <c r="G26" s="20"/>
      <c r="H26" s="20">
        <v>-36994.86</v>
      </c>
      <c r="I26" s="8">
        <f t="shared" si="0"/>
        <v>-37</v>
      </c>
      <c r="J26" s="2"/>
      <c r="K26" s="2"/>
    </row>
    <row r="27" spans="2:11" ht="12.75">
      <c r="B27" s="19" t="s">
        <v>423</v>
      </c>
      <c r="F27" s="20"/>
      <c r="G27" s="20"/>
      <c r="H27" s="20">
        <v>-1118425.69</v>
      </c>
      <c r="I27" s="8">
        <f t="shared" si="0"/>
        <v>-1118</v>
      </c>
      <c r="J27" s="2"/>
      <c r="K27" s="2"/>
    </row>
    <row r="28" spans="2:9" ht="12.75">
      <c r="B28" s="19" t="s">
        <v>350</v>
      </c>
      <c r="F28" s="20"/>
      <c r="G28" s="20"/>
      <c r="H28" s="20">
        <v>-59945.25</v>
      </c>
      <c r="I28" s="8">
        <f t="shared" si="0"/>
        <v>-60</v>
      </c>
    </row>
    <row r="29" spans="2:9" ht="12.75">
      <c r="B29" s="19" t="s">
        <v>67</v>
      </c>
      <c r="F29" s="20"/>
      <c r="G29" s="20"/>
      <c r="H29" s="20">
        <v>-2488227.7</v>
      </c>
      <c r="I29" s="8">
        <f t="shared" si="0"/>
        <v>-2488</v>
      </c>
    </row>
    <row r="30" spans="2:9" ht="12.75">
      <c r="B30" s="19" t="s">
        <v>144</v>
      </c>
      <c r="F30" s="20"/>
      <c r="G30" s="20"/>
      <c r="H30" s="20">
        <v>-4455</v>
      </c>
      <c r="I30" s="8">
        <f t="shared" si="0"/>
        <v>-4</v>
      </c>
    </row>
    <row r="31" spans="2:9" ht="12.75">
      <c r="B31" s="19" t="s">
        <v>20</v>
      </c>
      <c r="F31" s="20"/>
      <c r="G31" s="20"/>
      <c r="H31" s="20">
        <v>-5041</v>
      </c>
      <c r="I31" s="8">
        <f t="shared" si="0"/>
        <v>-5</v>
      </c>
    </row>
    <row r="32" spans="2:9" ht="12.75">
      <c r="B32" s="19" t="s">
        <v>308</v>
      </c>
      <c r="F32" s="20"/>
      <c r="G32" s="20"/>
      <c r="H32" s="20">
        <v>-7836567</v>
      </c>
      <c r="I32" s="8">
        <f t="shared" si="0"/>
        <v>-7837</v>
      </c>
    </row>
    <row r="33" spans="2:9" ht="12.75">
      <c r="B33" s="19" t="s">
        <v>145</v>
      </c>
      <c r="F33" s="20"/>
      <c r="G33" s="20"/>
      <c r="H33" s="20">
        <v>-4062000</v>
      </c>
      <c r="I33" s="8">
        <f t="shared" si="0"/>
        <v>-4062</v>
      </c>
    </row>
    <row r="34" spans="2:9" ht="12.75">
      <c r="B34" s="19" t="s">
        <v>146</v>
      </c>
      <c r="F34" s="20"/>
      <c r="G34" s="20"/>
      <c r="H34" s="20">
        <v>-5386.92</v>
      </c>
      <c r="I34" s="8">
        <f t="shared" si="0"/>
        <v>-5</v>
      </c>
    </row>
    <row r="35" spans="2:9" ht="12.75">
      <c r="B35" s="19" t="s">
        <v>187</v>
      </c>
      <c r="F35" s="20"/>
      <c r="G35" s="20"/>
      <c r="H35" s="20">
        <v>-153705</v>
      </c>
      <c r="I35" s="8">
        <f t="shared" si="0"/>
        <v>-154</v>
      </c>
    </row>
    <row r="36" spans="2:9" ht="12.75">
      <c r="B36" s="19" t="s">
        <v>21</v>
      </c>
      <c r="F36" s="20"/>
      <c r="G36" s="20"/>
      <c r="H36" s="20">
        <v>-6032</v>
      </c>
      <c r="I36" s="8">
        <f t="shared" si="0"/>
        <v>-6</v>
      </c>
    </row>
    <row r="37" spans="2:11" ht="12.75">
      <c r="B37" s="19" t="s">
        <v>209</v>
      </c>
      <c r="F37" s="20"/>
      <c r="G37" s="20"/>
      <c r="H37" s="20">
        <v>-49805.29</v>
      </c>
      <c r="I37" s="8">
        <f t="shared" si="0"/>
        <v>-50</v>
      </c>
      <c r="J37" s="2"/>
      <c r="K37" s="2"/>
    </row>
    <row r="38" spans="2:9" ht="12.75">
      <c r="B38" s="19" t="s">
        <v>147</v>
      </c>
      <c r="F38" s="20"/>
      <c r="G38" s="20"/>
      <c r="H38" s="20">
        <v>-11080</v>
      </c>
      <c r="I38" s="8">
        <f t="shared" si="0"/>
        <v>-11</v>
      </c>
    </row>
    <row r="39" spans="2:9" ht="12.75">
      <c r="B39" s="19" t="s">
        <v>263</v>
      </c>
      <c r="F39" s="20"/>
      <c r="G39" s="20"/>
      <c r="H39" s="20">
        <v>-26500</v>
      </c>
      <c r="I39" s="8">
        <f t="shared" si="0"/>
        <v>-27</v>
      </c>
    </row>
    <row r="40" spans="2:9" ht="12.75">
      <c r="B40" s="19" t="s">
        <v>178</v>
      </c>
      <c r="F40" s="20"/>
      <c r="G40" s="20"/>
      <c r="H40" s="20">
        <v>-475133.25</v>
      </c>
      <c r="I40" s="8">
        <f t="shared" si="0"/>
        <v>-475</v>
      </c>
    </row>
    <row r="41" spans="2:11" ht="12.75">
      <c r="B41" s="19" t="s">
        <v>148</v>
      </c>
      <c r="F41" s="20"/>
      <c r="G41" s="20"/>
      <c r="H41" s="20">
        <v>-9058.5</v>
      </c>
      <c r="I41" s="8">
        <f t="shared" si="0"/>
        <v>-9</v>
      </c>
      <c r="J41" s="2"/>
      <c r="K41" s="2"/>
    </row>
    <row r="42" spans="2:11" ht="12.75">
      <c r="B42" s="19" t="s">
        <v>247</v>
      </c>
      <c r="F42" s="20"/>
      <c r="G42" s="20"/>
      <c r="H42" s="20">
        <v>-1412661.6</v>
      </c>
      <c r="I42" s="8">
        <f t="shared" si="0"/>
        <v>-1413</v>
      </c>
      <c r="J42" s="2"/>
      <c r="K42" s="2"/>
    </row>
    <row r="43" spans="2:11" ht="12.75">
      <c r="B43" s="19" t="s">
        <v>22</v>
      </c>
      <c r="F43" s="20"/>
      <c r="G43" s="20"/>
      <c r="H43" s="20">
        <v>-201529.01</v>
      </c>
      <c r="I43" s="8">
        <f t="shared" si="0"/>
        <v>-202</v>
      </c>
      <c r="J43" s="2"/>
      <c r="K43" s="2"/>
    </row>
    <row r="44" spans="2:11" ht="12.75">
      <c r="B44" s="19" t="s">
        <v>23</v>
      </c>
      <c r="F44" s="20"/>
      <c r="G44" s="20"/>
      <c r="H44" s="20">
        <v>-5554222.8</v>
      </c>
      <c r="I44" s="8">
        <f t="shared" si="0"/>
        <v>-5554</v>
      </c>
      <c r="J44" s="2"/>
      <c r="K44" s="2"/>
    </row>
    <row r="45" spans="2:11" ht="12.75">
      <c r="B45" s="19" t="s">
        <v>149</v>
      </c>
      <c r="F45" s="20"/>
      <c r="G45" s="20"/>
      <c r="H45" s="20">
        <v>-5580.9</v>
      </c>
      <c r="I45" s="8">
        <f t="shared" si="0"/>
        <v>-6</v>
      </c>
      <c r="J45" s="2"/>
      <c r="K45" s="2"/>
    </row>
    <row r="46" spans="2:11" ht="12.75">
      <c r="B46" s="19" t="s">
        <v>203</v>
      </c>
      <c r="F46" s="20"/>
      <c r="G46" s="20"/>
      <c r="H46" s="20">
        <v>-12510</v>
      </c>
      <c r="I46" s="8">
        <f t="shared" si="0"/>
        <v>-13</v>
      </c>
      <c r="J46" s="2"/>
      <c r="K46" s="2"/>
    </row>
    <row r="47" spans="2:11" ht="12.75">
      <c r="B47" s="19" t="s">
        <v>204</v>
      </c>
      <c r="F47" s="20"/>
      <c r="G47" s="20"/>
      <c r="H47" s="20">
        <v>-13104</v>
      </c>
      <c r="I47" s="8">
        <f t="shared" si="0"/>
        <v>-13</v>
      </c>
      <c r="J47" s="2"/>
      <c r="K47" s="2"/>
    </row>
    <row r="48" spans="2:11" ht="12.75">
      <c r="B48" s="19" t="s">
        <v>150</v>
      </c>
      <c r="F48" s="20"/>
      <c r="G48" s="20"/>
      <c r="H48" s="20">
        <v>-201544.16</v>
      </c>
      <c r="I48" s="8">
        <f t="shared" si="0"/>
        <v>-202</v>
      </c>
      <c r="J48" s="2"/>
      <c r="K48" s="2"/>
    </row>
    <row r="49" spans="2:11" ht="12.75">
      <c r="B49" s="19" t="s">
        <v>24</v>
      </c>
      <c r="F49" s="20"/>
      <c r="G49" s="20"/>
      <c r="H49" s="20">
        <v>-12901329.15</v>
      </c>
      <c r="I49" s="8">
        <f t="shared" si="0"/>
        <v>-12901</v>
      </c>
      <c r="J49" s="2"/>
      <c r="K49" s="2"/>
    </row>
    <row r="50" spans="2:9" ht="12.75">
      <c r="B50" s="19" t="s">
        <v>75</v>
      </c>
      <c r="F50" s="20"/>
      <c r="G50" s="20"/>
      <c r="H50" s="20">
        <v>-18934.26</v>
      </c>
      <c r="I50" s="8">
        <f t="shared" si="0"/>
        <v>-19</v>
      </c>
    </row>
    <row r="51" spans="2:9" ht="12.75">
      <c r="B51" s="19" t="s">
        <v>25</v>
      </c>
      <c r="F51" s="20"/>
      <c r="G51" s="20"/>
      <c r="H51" s="20">
        <v>-476914.76</v>
      </c>
      <c r="I51" s="8">
        <f t="shared" si="0"/>
        <v>-477</v>
      </c>
    </row>
    <row r="52" spans="2:9" ht="12.75">
      <c r="B52" s="19" t="s">
        <v>151</v>
      </c>
      <c r="F52" s="20"/>
      <c r="G52" s="20"/>
      <c r="H52" s="20">
        <v>-59493.56</v>
      </c>
      <c r="I52" s="8">
        <f t="shared" si="0"/>
        <v>-59</v>
      </c>
    </row>
    <row r="53" spans="2:9" ht="12.75">
      <c r="B53" s="19" t="s">
        <v>152</v>
      </c>
      <c r="F53" s="20"/>
      <c r="G53" s="20"/>
      <c r="H53" s="20">
        <v>-338778</v>
      </c>
      <c r="I53" s="8">
        <f t="shared" si="0"/>
        <v>-339</v>
      </c>
    </row>
    <row r="54" spans="2:9" ht="12.75">
      <c r="B54" s="19" t="s">
        <v>340</v>
      </c>
      <c r="F54" s="20"/>
      <c r="G54" s="20"/>
      <c r="H54" s="20">
        <v>-15913.43</v>
      </c>
      <c r="I54" s="8">
        <f t="shared" si="0"/>
        <v>-16</v>
      </c>
    </row>
    <row r="55" spans="2:9" ht="12.75">
      <c r="B55" s="19" t="s">
        <v>179</v>
      </c>
      <c r="F55" s="20"/>
      <c r="G55" s="20"/>
      <c r="H55" s="20">
        <v>-409546.93</v>
      </c>
      <c r="I55" s="8">
        <f t="shared" si="0"/>
        <v>-410</v>
      </c>
    </row>
    <row r="56" spans="2:9" ht="12.75">
      <c r="B56" s="19" t="s">
        <v>26</v>
      </c>
      <c r="F56" s="20"/>
      <c r="G56" s="20"/>
      <c r="H56" s="20">
        <v>-1509302.07</v>
      </c>
      <c r="I56" s="8">
        <f t="shared" si="0"/>
        <v>-1509</v>
      </c>
    </row>
    <row r="57" spans="2:9" ht="12.75">
      <c r="B57" s="19" t="s">
        <v>27</v>
      </c>
      <c r="F57" s="20"/>
      <c r="G57" s="20"/>
      <c r="H57" s="20">
        <v>-21655</v>
      </c>
      <c r="I57" s="8">
        <f t="shared" si="0"/>
        <v>-22</v>
      </c>
    </row>
    <row r="58" spans="2:9" ht="12.75">
      <c r="B58" s="19" t="s">
        <v>383</v>
      </c>
      <c r="F58" s="20"/>
      <c r="G58" s="20"/>
      <c r="H58" s="20">
        <v>-5452</v>
      </c>
      <c r="I58" s="8">
        <f t="shared" si="0"/>
        <v>-5</v>
      </c>
    </row>
    <row r="59" spans="2:9" ht="12.75">
      <c r="B59" s="19" t="s">
        <v>153</v>
      </c>
      <c r="F59" s="20"/>
      <c r="G59" s="20"/>
      <c r="H59" s="20">
        <v>-48128.24</v>
      </c>
      <c r="I59" s="8">
        <f t="shared" si="0"/>
        <v>-48</v>
      </c>
    </row>
    <row r="60" spans="2:9" ht="12.75">
      <c r="B60" s="19" t="s">
        <v>180</v>
      </c>
      <c r="F60" s="20"/>
      <c r="G60" s="20"/>
      <c r="H60" s="20">
        <v>-1930591.49</v>
      </c>
      <c r="I60" s="8">
        <f t="shared" si="0"/>
        <v>-1931</v>
      </c>
    </row>
    <row r="61" spans="2:9" ht="12.75">
      <c r="B61" s="19" t="s">
        <v>154</v>
      </c>
      <c r="F61" s="20"/>
      <c r="G61" s="20"/>
      <c r="H61" s="20">
        <v>-17894.92</v>
      </c>
      <c r="I61" s="8">
        <f t="shared" si="0"/>
        <v>-18</v>
      </c>
    </row>
    <row r="62" spans="2:9" ht="12.75">
      <c r="B62" s="19" t="s">
        <v>262</v>
      </c>
      <c r="F62" s="20"/>
      <c r="G62" s="20"/>
      <c r="H62" s="20">
        <v>-44767.04</v>
      </c>
      <c r="I62" s="8">
        <f t="shared" si="0"/>
        <v>-45</v>
      </c>
    </row>
    <row r="63" spans="2:9" ht="12.75">
      <c r="B63" s="19" t="s">
        <v>0</v>
      </c>
      <c r="F63" s="20"/>
      <c r="G63" s="20"/>
      <c r="H63" s="20">
        <v>-2373004.75</v>
      </c>
      <c r="I63" s="8">
        <f t="shared" si="0"/>
        <v>-2373</v>
      </c>
    </row>
    <row r="64" spans="2:9" ht="12.75">
      <c r="B64" s="19" t="s">
        <v>28</v>
      </c>
      <c r="F64" s="20"/>
      <c r="G64" s="20"/>
      <c r="H64" s="20">
        <v>-3236789.59</v>
      </c>
      <c r="I64" s="8">
        <f t="shared" si="0"/>
        <v>-3237</v>
      </c>
    </row>
    <row r="65" spans="2:11" ht="12.75">
      <c r="B65" s="19" t="s">
        <v>155</v>
      </c>
      <c r="F65" s="20"/>
      <c r="G65" s="20"/>
      <c r="H65" s="20">
        <v>-15726.16</v>
      </c>
      <c r="I65" s="8">
        <f t="shared" si="0"/>
        <v>-16</v>
      </c>
      <c r="J65" s="2"/>
      <c r="K65" s="2"/>
    </row>
    <row r="66" spans="2:9" ht="12.75">
      <c r="B66" s="19" t="s">
        <v>156</v>
      </c>
      <c r="F66" s="20"/>
      <c r="G66" s="20"/>
      <c r="H66" s="20">
        <v>-3243.6</v>
      </c>
      <c r="I66" s="8">
        <f t="shared" si="0"/>
        <v>-3</v>
      </c>
    </row>
    <row r="67" spans="2:9" ht="12.75">
      <c r="B67" s="19" t="s">
        <v>82</v>
      </c>
      <c r="F67" s="20"/>
      <c r="G67" s="20"/>
      <c r="H67" s="20">
        <v>-45000</v>
      </c>
      <c r="I67" s="8">
        <f t="shared" si="0"/>
        <v>-45</v>
      </c>
    </row>
    <row r="68" spans="2:9" ht="12.75">
      <c r="B68" s="19" t="s">
        <v>273</v>
      </c>
      <c r="F68" s="20"/>
      <c r="G68" s="20"/>
      <c r="H68" s="20">
        <v>-204635.3</v>
      </c>
      <c r="I68" s="8">
        <f t="shared" si="0"/>
        <v>-205</v>
      </c>
    </row>
    <row r="69" spans="2:9" ht="12.75">
      <c r="B69" s="19" t="s">
        <v>157</v>
      </c>
      <c r="F69" s="20"/>
      <c r="G69" s="20"/>
      <c r="H69" s="20">
        <v>-2022.3</v>
      </c>
      <c r="I69" s="8">
        <f t="shared" si="0"/>
        <v>-2</v>
      </c>
    </row>
    <row r="70" spans="2:9" ht="12.75">
      <c r="B70" s="19" t="s">
        <v>210</v>
      </c>
      <c r="F70" s="20"/>
      <c r="G70" s="20"/>
      <c r="H70" s="20">
        <v>-2256.69</v>
      </c>
      <c r="I70" s="8">
        <f t="shared" si="0"/>
        <v>-2</v>
      </c>
    </row>
    <row r="71" spans="2:9" ht="12.75">
      <c r="B71" s="19" t="s">
        <v>29</v>
      </c>
      <c r="F71" s="20"/>
      <c r="G71" s="20"/>
      <c r="H71" s="20">
        <v>-1830632</v>
      </c>
      <c r="I71" s="8">
        <f t="shared" si="0"/>
        <v>-1831</v>
      </c>
    </row>
    <row r="72" spans="2:9" ht="12.75">
      <c r="B72" s="19" t="s">
        <v>227</v>
      </c>
      <c r="F72" s="20"/>
      <c r="G72" s="20"/>
      <c r="H72" s="20">
        <v>-36600</v>
      </c>
      <c r="I72" s="8">
        <f t="shared" si="0"/>
        <v>-37</v>
      </c>
    </row>
    <row r="73" spans="2:9" ht="12.75">
      <c r="B73" s="19" t="s">
        <v>158</v>
      </c>
      <c r="F73" s="20"/>
      <c r="G73" s="20"/>
      <c r="H73" s="20">
        <v>-2210</v>
      </c>
      <c r="I73" s="8">
        <f t="shared" si="0"/>
        <v>-2</v>
      </c>
    </row>
    <row r="74" spans="2:9" ht="12.75">
      <c r="B74" s="19" t="s">
        <v>159</v>
      </c>
      <c r="F74" s="20"/>
      <c r="G74" s="20"/>
      <c r="H74" s="20">
        <v>-25917</v>
      </c>
      <c r="I74" s="8">
        <f t="shared" si="0"/>
        <v>-26</v>
      </c>
    </row>
    <row r="75" spans="2:9" ht="12.75">
      <c r="B75" s="19" t="s">
        <v>160</v>
      </c>
      <c r="F75" s="20"/>
      <c r="G75" s="20"/>
      <c r="H75" s="20">
        <v>-7950</v>
      </c>
      <c r="I75" s="8">
        <f t="shared" si="0"/>
        <v>-8</v>
      </c>
    </row>
    <row r="76" spans="2:9" ht="12.75">
      <c r="B76" s="19" t="s">
        <v>30</v>
      </c>
      <c r="F76" s="20"/>
      <c r="G76" s="20"/>
      <c r="H76" s="20">
        <v>-307456.14</v>
      </c>
      <c r="I76" s="8">
        <f t="shared" si="0"/>
        <v>-307</v>
      </c>
    </row>
    <row r="77" spans="2:9" ht="12.75">
      <c r="B77" s="19" t="s">
        <v>31</v>
      </c>
      <c r="F77" s="20"/>
      <c r="G77" s="20"/>
      <c r="H77" s="20">
        <v>-9629.55</v>
      </c>
      <c r="I77" s="8">
        <f t="shared" si="0"/>
        <v>-10</v>
      </c>
    </row>
    <row r="78" spans="2:9" ht="12.75">
      <c r="B78" s="19" t="s">
        <v>32</v>
      </c>
      <c r="F78" s="20"/>
      <c r="G78" s="20"/>
      <c r="H78" s="20">
        <v>-35809678.83</v>
      </c>
      <c r="I78" s="8">
        <f t="shared" si="0"/>
        <v>-35810</v>
      </c>
    </row>
    <row r="79" spans="2:11" ht="12.75">
      <c r="B79" s="19" t="s">
        <v>188</v>
      </c>
      <c r="F79" s="20"/>
      <c r="G79" s="20"/>
      <c r="H79" s="20">
        <v>-3330</v>
      </c>
      <c r="I79" s="8">
        <f t="shared" si="0"/>
        <v>-3</v>
      </c>
      <c r="J79" s="2"/>
      <c r="K79" s="2"/>
    </row>
    <row r="80" spans="2:9" ht="12.75">
      <c r="B80" s="19" t="s">
        <v>341</v>
      </c>
      <c r="F80" s="20"/>
      <c r="G80" s="20"/>
      <c r="H80" s="20">
        <v>-1059.72</v>
      </c>
      <c r="I80" s="8">
        <f aca="true" t="shared" si="1" ref="I80:I143">ROUND(H80/1000,0)</f>
        <v>-1</v>
      </c>
    </row>
    <row r="81" spans="2:9" ht="12.75">
      <c r="B81" s="19" t="s">
        <v>218</v>
      </c>
      <c r="F81" s="20"/>
      <c r="G81" s="20"/>
      <c r="H81" s="20">
        <v>-23320</v>
      </c>
      <c r="I81" s="8">
        <f t="shared" si="1"/>
        <v>-23</v>
      </c>
    </row>
    <row r="82" spans="2:9" ht="12.75">
      <c r="B82" s="19" t="s">
        <v>68</v>
      </c>
      <c r="F82" s="20"/>
      <c r="G82" s="20"/>
      <c r="H82" s="20">
        <v>-13100</v>
      </c>
      <c r="I82" s="8">
        <f t="shared" si="1"/>
        <v>-13</v>
      </c>
    </row>
    <row r="83" spans="2:11" ht="12.75">
      <c r="B83" s="19" t="s">
        <v>205</v>
      </c>
      <c r="F83" s="20"/>
      <c r="G83" s="20"/>
      <c r="H83" s="20">
        <v>-138448.72</v>
      </c>
      <c r="I83" s="8">
        <f t="shared" si="1"/>
        <v>-138</v>
      </c>
      <c r="J83" s="2"/>
      <c r="K83" s="2"/>
    </row>
    <row r="84" spans="2:9" ht="12.75">
      <c r="B84" s="19" t="s">
        <v>231</v>
      </c>
      <c r="F84" s="20"/>
      <c r="G84" s="20"/>
      <c r="H84" s="20">
        <v>-1085426.54</v>
      </c>
      <c r="I84" s="8">
        <f t="shared" si="1"/>
        <v>-1085</v>
      </c>
    </row>
    <row r="85" spans="2:9" ht="12.75">
      <c r="B85" s="19" t="s">
        <v>342</v>
      </c>
      <c r="F85" s="20"/>
      <c r="G85" s="20"/>
      <c r="H85" s="20">
        <v>-727421.26</v>
      </c>
      <c r="I85" s="8">
        <f t="shared" si="1"/>
        <v>-727</v>
      </c>
    </row>
    <row r="86" spans="2:9" ht="12.75">
      <c r="B86" s="19" t="s">
        <v>161</v>
      </c>
      <c r="F86" s="20"/>
      <c r="G86" s="20"/>
      <c r="H86" s="20">
        <v>-9540</v>
      </c>
      <c r="I86" s="8">
        <f t="shared" si="1"/>
        <v>-10</v>
      </c>
    </row>
    <row r="87" spans="2:9" ht="12.75">
      <c r="B87" s="19" t="s">
        <v>162</v>
      </c>
      <c r="F87" s="20"/>
      <c r="G87" s="20"/>
      <c r="H87" s="20">
        <v>-16059</v>
      </c>
      <c r="I87" s="8">
        <f t="shared" si="1"/>
        <v>-16</v>
      </c>
    </row>
    <row r="88" spans="2:11" ht="12.75">
      <c r="B88" s="19" t="s">
        <v>460</v>
      </c>
      <c r="F88" s="20"/>
      <c r="G88" s="20"/>
      <c r="H88" s="20">
        <v>-60088</v>
      </c>
      <c r="I88" s="8">
        <f t="shared" si="1"/>
        <v>-60</v>
      </c>
      <c r="J88" s="2"/>
      <c r="K88" s="2"/>
    </row>
    <row r="89" spans="2:9" ht="12.75">
      <c r="B89" s="19" t="s">
        <v>240</v>
      </c>
      <c r="F89" s="20"/>
      <c r="G89" s="20"/>
      <c r="H89" s="20">
        <v>-684564.96</v>
      </c>
      <c r="I89" s="8">
        <f t="shared" si="1"/>
        <v>-685</v>
      </c>
    </row>
    <row r="90" spans="2:9" ht="12.75">
      <c r="B90" s="19" t="s">
        <v>330</v>
      </c>
      <c r="F90" s="20"/>
      <c r="G90" s="20"/>
      <c r="H90" s="20">
        <v>-50001</v>
      </c>
      <c r="I90" s="8">
        <f t="shared" si="1"/>
        <v>-50</v>
      </c>
    </row>
    <row r="91" spans="2:11" ht="12.75">
      <c r="B91" s="19" t="s">
        <v>384</v>
      </c>
      <c r="F91" s="20"/>
      <c r="G91" s="20"/>
      <c r="H91" s="20">
        <v>-15149.6</v>
      </c>
      <c r="I91" s="8">
        <f t="shared" si="1"/>
        <v>-15</v>
      </c>
      <c r="J91" s="2"/>
      <c r="K91" s="2"/>
    </row>
    <row r="92" spans="2:9" ht="12.75">
      <c r="B92" s="19" t="s">
        <v>118</v>
      </c>
      <c r="F92" s="20"/>
      <c r="G92" s="20"/>
      <c r="H92" s="20">
        <v>-18560</v>
      </c>
      <c r="I92" s="8">
        <f t="shared" si="1"/>
        <v>-19</v>
      </c>
    </row>
    <row r="93" spans="2:11" ht="12.75">
      <c r="B93" s="19" t="s">
        <v>424</v>
      </c>
      <c r="F93" s="20"/>
      <c r="G93" s="20"/>
      <c r="H93" s="20">
        <v>-340290.88</v>
      </c>
      <c r="I93" s="8">
        <f t="shared" si="1"/>
        <v>-340</v>
      </c>
      <c r="J93" s="2"/>
      <c r="K93" s="2"/>
    </row>
    <row r="94" spans="2:9" ht="12.75">
      <c r="B94" s="19" t="s">
        <v>163</v>
      </c>
      <c r="F94" s="20"/>
      <c r="G94" s="20"/>
      <c r="H94" s="20">
        <v>-20816.28</v>
      </c>
      <c r="I94" s="8">
        <f t="shared" si="1"/>
        <v>-21</v>
      </c>
    </row>
    <row r="95" spans="2:9" ht="12.75">
      <c r="B95" s="19" t="s">
        <v>206</v>
      </c>
      <c r="F95" s="20"/>
      <c r="G95" s="20"/>
      <c r="H95" s="20">
        <v>-15834</v>
      </c>
      <c r="I95" s="8">
        <f t="shared" si="1"/>
        <v>-16</v>
      </c>
    </row>
    <row r="96" spans="2:9" ht="12.75">
      <c r="B96" s="19" t="s">
        <v>101</v>
      </c>
      <c r="F96" s="20"/>
      <c r="G96" s="20"/>
      <c r="H96" s="20">
        <v>-31111.12</v>
      </c>
      <c r="I96" s="8">
        <f t="shared" si="1"/>
        <v>-31</v>
      </c>
    </row>
    <row r="97" spans="2:9" ht="12.75">
      <c r="B97" s="19" t="s">
        <v>119</v>
      </c>
      <c r="F97" s="20"/>
      <c r="G97" s="20"/>
      <c r="H97" s="20">
        <v>-1125</v>
      </c>
      <c r="I97" s="8">
        <f t="shared" si="1"/>
        <v>-1</v>
      </c>
    </row>
    <row r="98" spans="2:11" ht="12.75">
      <c r="B98" s="19" t="s">
        <v>333</v>
      </c>
      <c r="F98" s="20"/>
      <c r="G98" s="20"/>
      <c r="H98" s="20">
        <v>-194678.16</v>
      </c>
      <c r="I98" s="8">
        <f t="shared" si="1"/>
        <v>-195</v>
      </c>
      <c r="J98" s="2"/>
      <c r="K98" s="2"/>
    </row>
    <row r="99" spans="2:11" ht="12.75">
      <c r="B99" s="19" t="s">
        <v>33</v>
      </c>
      <c r="F99" s="20"/>
      <c r="G99" s="20"/>
      <c r="H99" s="20">
        <v>-205252.72</v>
      </c>
      <c r="I99" s="8">
        <f t="shared" si="1"/>
        <v>-205</v>
      </c>
      <c r="J99" s="2"/>
      <c r="K99" s="2"/>
    </row>
    <row r="100" spans="2:11" ht="12.75">
      <c r="B100" s="19" t="s">
        <v>77</v>
      </c>
      <c r="F100" s="20"/>
      <c r="G100" s="20"/>
      <c r="H100" s="20">
        <v>-80686.44</v>
      </c>
      <c r="I100" s="8">
        <f t="shared" si="1"/>
        <v>-81</v>
      </c>
      <c r="J100" s="2"/>
      <c r="K100" s="2"/>
    </row>
    <row r="101" spans="2:9" ht="12.75">
      <c r="B101" s="19" t="s">
        <v>120</v>
      </c>
      <c r="F101" s="20"/>
      <c r="G101" s="20"/>
      <c r="H101" s="20">
        <v>-183063.03</v>
      </c>
      <c r="I101" s="8">
        <f t="shared" si="1"/>
        <v>-183</v>
      </c>
    </row>
    <row r="102" spans="2:9" ht="12.75">
      <c r="B102" s="19" t="s">
        <v>300</v>
      </c>
      <c r="F102" s="20"/>
      <c r="G102" s="20"/>
      <c r="H102" s="20">
        <v>-276461.64</v>
      </c>
      <c r="I102" s="8">
        <f t="shared" si="1"/>
        <v>-276</v>
      </c>
    </row>
    <row r="103" spans="2:9" ht="12.75">
      <c r="B103" s="19" t="s">
        <v>34</v>
      </c>
      <c r="F103" s="20"/>
      <c r="G103" s="20"/>
      <c r="H103" s="20">
        <v>-18444</v>
      </c>
      <c r="I103" s="8">
        <f t="shared" si="1"/>
        <v>-18</v>
      </c>
    </row>
    <row r="104" spans="2:9" ht="12.75">
      <c r="B104" s="19" t="s">
        <v>35</v>
      </c>
      <c r="F104" s="20"/>
      <c r="G104" s="20"/>
      <c r="H104" s="20">
        <v>-5212.58</v>
      </c>
      <c r="I104" s="8">
        <f t="shared" si="1"/>
        <v>-5</v>
      </c>
    </row>
    <row r="105" spans="2:9" ht="12.75">
      <c r="B105" s="19" t="s">
        <v>309</v>
      </c>
      <c r="F105" s="20"/>
      <c r="G105" s="20"/>
      <c r="H105" s="20">
        <v>-419.47</v>
      </c>
      <c r="I105" s="8">
        <f t="shared" si="1"/>
        <v>0</v>
      </c>
    </row>
    <row r="106" spans="2:9" ht="12.75">
      <c r="B106" s="19" t="s">
        <v>36</v>
      </c>
      <c r="F106" s="20"/>
      <c r="G106" s="20"/>
      <c r="H106" s="20">
        <v>-19810.34</v>
      </c>
      <c r="I106" s="8">
        <f t="shared" si="1"/>
        <v>-20</v>
      </c>
    </row>
    <row r="107" spans="2:9" ht="12.75">
      <c r="B107" s="19" t="s">
        <v>37</v>
      </c>
      <c r="F107" s="20"/>
      <c r="G107" s="20"/>
      <c r="H107" s="20">
        <v>-8030.56</v>
      </c>
      <c r="I107" s="8">
        <f t="shared" si="1"/>
        <v>-8</v>
      </c>
    </row>
    <row r="108" spans="2:11" ht="12.75">
      <c r="B108" s="19" t="s">
        <v>314</v>
      </c>
      <c r="F108" s="20"/>
      <c r="G108" s="20"/>
      <c r="H108" s="20">
        <v>-374680</v>
      </c>
      <c r="I108" s="8">
        <f t="shared" si="1"/>
        <v>-375</v>
      </c>
      <c r="J108" s="2"/>
      <c r="K108" s="2"/>
    </row>
    <row r="109" spans="2:9" ht="12.75">
      <c r="B109" s="19" t="s">
        <v>95</v>
      </c>
      <c r="F109" s="20"/>
      <c r="G109" s="20"/>
      <c r="H109" s="20">
        <v>-228850.6</v>
      </c>
      <c r="I109" s="8">
        <f t="shared" si="1"/>
        <v>-229</v>
      </c>
    </row>
    <row r="110" spans="2:9" ht="12.75">
      <c r="B110" s="19" t="s">
        <v>38</v>
      </c>
      <c r="F110" s="20"/>
      <c r="G110" s="20"/>
      <c r="H110" s="20">
        <v>-1259832.23</v>
      </c>
      <c r="I110" s="8">
        <f t="shared" si="1"/>
        <v>-1260</v>
      </c>
    </row>
    <row r="111" spans="2:9" ht="12.75">
      <c r="B111" s="19" t="s">
        <v>102</v>
      </c>
      <c r="F111" s="20"/>
      <c r="G111" s="20"/>
      <c r="H111" s="20">
        <v>-2320</v>
      </c>
      <c r="I111" s="8">
        <f t="shared" si="1"/>
        <v>-2</v>
      </c>
    </row>
    <row r="112" spans="2:9" ht="12.75">
      <c r="B112" s="19" t="s">
        <v>39</v>
      </c>
      <c r="F112" s="20"/>
      <c r="G112" s="20"/>
      <c r="H112" s="20">
        <v>-949856.8</v>
      </c>
      <c r="I112" s="8">
        <f t="shared" si="1"/>
        <v>-950</v>
      </c>
    </row>
    <row r="113" spans="2:11" ht="12.75">
      <c r="B113" s="19" t="s">
        <v>40</v>
      </c>
      <c r="F113" s="20"/>
      <c r="G113" s="20"/>
      <c r="H113" s="20">
        <v>-162882.46</v>
      </c>
      <c r="I113" s="8">
        <f t="shared" si="1"/>
        <v>-163</v>
      </c>
      <c r="J113" s="2"/>
      <c r="K113" s="2"/>
    </row>
    <row r="114" spans="2:9" ht="12.75">
      <c r="B114" s="19" t="s">
        <v>41</v>
      </c>
      <c r="F114" s="20"/>
      <c r="G114" s="20"/>
      <c r="H114" s="20">
        <v>-1994.04</v>
      </c>
      <c r="I114" s="8">
        <f t="shared" si="1"/>
        <v>-2</v>
      </c>
    </row>
    <row r="115" spans="2:9" ht="12.75">
      <c r="B115" s="19" t="s">
        <v>436</v>
      </c>
      <c r="F115" s="20"/>
      <c r="G115" s="20"/>
      <c r="H115" s="20">
        <v>-12296</v>
      </c>
      <c r="I115" s="8">
        <f t="shared" si="1"/>
        <v>-12</v>
      </c>
    </row>
    <row r="116" spans="2:9" ht="12.75">
      <c r="B116" s="19" t="s">
        <v>42</v>
      </c>
      <c r="F116" s="20"/>
      <c r="G116" s="20"/>
      <c r="H116" s="20">
        <v>-97308</v>
      </c>
      <c r="I116" s="8">
        <f t="shared" si="1"/>
        <v>-97</v>
      </c>
    </row>
    <row r="117" spans="2:9" ht="12.75">
      <c r="B117" s="19" t="s">
        <v>43</v>
      </c>
      <c r="F117" s="20"/>
      <c r="G117" s="20"/>
      <c r="H117" s="20">
        <v>-44803.02</v>
      </c>
      <c r="I117" s="8">
        <f t="shared" si="1"/>
        <v>-45</v>
      </c>
    </row>
    <row r="118" spans="2:9" ht="12.75">
      <c r="B118" s="19" t="s">
        <v>361</v>
      </c>
      <c r="F118" s="20"/>
      <c r="G118" s="20"/>
      <c r="H118" s="20">
        <v>-915037.71</v>
      </c>
      <c r="I118" s="8">
        <f t="shared" si="1"/>
        <v>-915</v>
      </c>
    </row>
    <row r="119" spans="2:9" ht="12.75">
      <c r="B119" s="19" t="s">
        <v>189</v>
      </c>
      <c r="F119" s="20"/>
      <c r="G119" s="20"/>
      <c r="H119" s="20">
        <v>-399620</v>
      </c>
      <c r="I119" s="8">
        <f t="shared" si="1"/>
        <v>-400</v>
      </c>
    </row>
    <row r="120" spans="2:9" ht="12.75">
      <c r="B120" s="19" t="s">
        <v>107</v>
      </c>
      <c r="F120" s="20"/>
      <c r="G120" s="20"/>
      <c r="H120" s="20">
        <v>-52374</v>
      </c>
      <c r="I120" s="8">
        <f t="shared" si="1"/>
        <v>-52</v>
      </c>
    </row>
    <row r="121" spans="2:9" ht="12.75">
      <c r="B121" s="19" t="s">
        <v>44</v>
      </c>
      <c r="F121" s="20"/>
      <c r="G121" s="20"/>
      <c r="H121" s="20">
        <v>-57603.5</v>
      </c>
      <c r="I121" s="8">
        <f t="shared" si="1"/>
        <v>-58</v>
      </c>
    </row>
    <row r="122" spans="2:9" ht="12.75">
      <c r="B122" s="19" t="s">
        <v>6</v>
      </c>
      <c r="F122" s="20"/>
      <c r="G122" s="20"/>
      <c r="H122" s="20">
        <v>-31800</v>
      </c>
      <c r="I122" s="8">
        <f t="shared" si="1"/>
        <v>-32</v>
      </c>
    </row>
    <row r="123" spans="2:9" ht="12.75">
      <c r="B123" s="19" t="s">
        <v>45</v>
      </c>
      <c r="F123" s="20"/>
      <c r="G123" s="20"/>
      <c r="H123" s="20">
        <v>-390827.2</v>
      </c>
      <c r="I123" s="8">
        <f t="shared" si="1"/>
        <v>-391</v>
      </c>
    </row>
    <row r="124" spans="2:11" ht="12.75">
      <c r="B124" s="19" t="s">
        <v>46</v>
      </c>
      <c r="F124" s="20"/>
      <c r="G124" s="20"/>
      <c r="H124" s="20">
        <v>-6798948.86</v>
      </c>
      <c r="I124" s="8">
        <f t="shared" si="1"/>
        <v>-6799</v>
      </c>
      <c r="J124" s="2"/>
      <c r="K124" s="2"/>
    </row>
    <row r="125" spans="2:9" ht="12.75">
      <c r="B125" s="19" t="s">
        <v>437</v>
      </c>
      <c r="F125" s="20"/>
      <c r="G125" s="20"/>
      <c r="H125" s="20">
        <v>-981384.74</v>
      </c>
      <c r="I125" s="8">
        <f t="shared" si="1"/>
        <v>-981</v>
      </c>
    </row>
    <row r="126" spans="2:9" ht="12.75">
      <c r="B126" s="19" t="s">
        <v>47</v>
      </c>
      <c r="F126" s="20"/>
      <c r="G126" s="20"/>
      <c r="H126" s="20">
        <v>-10175</v>
      </c>
      <c r="I126" s="8">
        <f t="shared" si="1"/>
        <v>-10</v>
      </c>
    </row>
    <row r="127" spans="2:9" ht="12.75">
      <c r="B127" s="19" t="s">
        <v>239</v>
      </c>
      <c r="F127" s="20"/>
      <c r="G127" s="20"/>
      <c r="H127" s="20">
        <v>-170738.08</v>
      </c>
      <c r="I127" s="8">
        <f t="shared" si="1"/>
        <v>-171</v>
      </c>
    </row>
    <row r="128" spans="2:9" ht="12.75">
      <c r="B128" s="19" t="s">
        <v>190</v>
      </c>
      <c r="F128" s="20"/>
      <c r="G128" s="20"/>
      <c r="H128" s="20">
        <v>-11948844.48</v>
      </c>
      <c r="I128" s="8">
        <f t="shared" si="1"/>
        <v>-11949</v>
      </c>
    </row>
    <row r="129" spans="2:9" ht="12.75">
      <c r="B129" s="19" t="s">
        <v>90</v>
      </c>
      <c r="F129" s="20"/>
      <c r="G129" s="20"/>
      <c r="H129" s="20">
        <v>-1499958</v>
      </c>
      <c r="I129" s="8">
        <f t="shared" si="1"/>
        <v>-1500</v>
      </c>
    </row>
    <row r="130" spans="2:9" ht="12.75">
      <c r="B130" s="19" t="s">
        <v>343</v>
      </c>
      <c r="F130" s="20"/>
      <c r="G130" s="20"/>
      <c r="H130" s="20">
        <v>-345100</v>
      </c>
      <c r="I130" s="8">
        <f t="shared" si="1"/>
        <v>-345</v>
      </c>
    </row>
    <row r="131" spans="2:9" ht="12.75">
      <c r="B131" s="19" t="s">
        <v>438</v>
      </c>
      <c r="F131" s="20"/>
      <c r="G131" s="20"/>
      <c r="H131" s="20">
        <v>-5969682.21</v>
      </c>
      <c r="I131" s="8">
        <f t="shared" si="1"/>
        <v>-5970</v>
      </c>
    </row>
    <row r="132" spans="2:9" ht="12.75">
      <c r="B132" s="19" t="s">
        <v>328</v>
      </c>
      <c r="F132" s="20"/>
      <c r="G132" s="20"/>
      <c r="H132" s="20">
        <v>-4492.56</v>
      </c>
      <c r="I132" s="8">
        <f t="shared" si="1"/>
        <v>-4</v>
      </c>
    </row>
    <row r="133" spans="2:9" ht="12.75">
      <c r="B133" s="19" t="s">
        <v>48</v>
      </c>
      <c r="F133" s="20"/>
      <c r="G133" s="20"/>
      <c r="H133" s="20">
        <v>-64611.75</v>
      </c>
      <c r="I133" s="8">
        <f t="shared" si="1"/>
        <v>-65</v>
      </c>
    </row>
    <row r="134" spans="2:9" ht="12.75">
      <c r="B134" s="19" t="s">
        <v>49</v>
      </c>
      <c r="F134" s="20"/>
      <c r="G134" s="20"/>
      <c r="H134" s="20">
        <v>-83600.01</v>
      </c>
      <c r="I134" s="8">
        <f t="shared" si="1"/>
        <v>-84</v>
      </c>
    </row>
    <row r="135" spans="2:9" ht="12.75">
      <c r="B135" s="19" t="s">
        <v>50</v>
      </c>
      <c r="F135" s="20"/>
      <c r="G135" s="20"/>
      <c r="H135" s="20">
        <v>-41685.56</v>
      </c>
      <c r="I135" s="8">
        <f t="shared" si="1"/>
        <v>-42</v>
      </c>
    </row>
    <row r="136" spans="2:9" ht="12.75">
      <c r="B136" s="19" t="s">
        <v>425</v>
      </c>
      <c r="F136" s="20"/>
      <c r="G136" s="20"/>
      <c r="H136" s="20">
        <v>-76605.78</v>
      </c>
      <c r="I136" s="8">
        <f t="shared" si="1"/>
        <v>-77</v>
      </c>
    </row>
    <row r="137" spans="2:9" ht="12.75">
      <c r="B137" s="19" t="s">
        <v>51</v>
      </c>
      <c r="F137" s="20"/>
      <c r="G137" s="20"/>
      <c r="H137" s="20">
        <v>-179553.4</v>
      </c>
      <c r="I137" s="8">
        <f t="shared" si="1"/>
        <v>-180</v>
      </c>
    </row>
    <row r="138" spans="2:9" ht="12.75">
      <c r="B138" s="19" t="s">
        <v>52</v>
      </c>
      <c r="F138" s="20"/>
      <c r="G138" s="20"/>
      <c r="H138" s="20">
        <v>-39361.12</v>
      </c>
      <c r="I138" s="8">
        <f t="shared" si="1"/>
        <v>-39</v>
      </c>
    </row>
    <row r="139" spans="2:9" ht="12.75">
      <c r="B139" s="19" t="s">
        <v>96</v>
      </c>
      <c r="F139" s="20"/>
      <c r="G139" s="20"/>
      <c r="H139" s="20">
        <v>-6360</v>
      </c>
      <c r="I139" s="8">
        <f t="shared" si="1"/>
        <v>-6</v>
      </c>
    </row>
    <row r="140" spans="2:11" ht="12.75">
      <c r="B140" s="19" t="s">
        <v>284</v>
      </c>
      <c r="F140" s="20"/>
      <c r="G140" s="20"/>
      <c r="H140" s="20">
        <v>-1570</v>
      </c>
      <c r="I140" s="8">
        <f t="shared" si="1"/>
        <v>-2</v>
      </c>
      <c r="J140" s="2"/>
      <c r="K140" s="2"/>
    </row>
    <row r="141" spans="2:9" ht="12.75">
      <c r="B141" s="19" t="s">
        <v>320</v>
      </c>
      <c r="F141" s="20"/>
      <c r="G141" s="20"/>
      <c r="H141" s="20">
        <v>-25128513.42</v>
      </c>
      <c r="I141" s="8">
        <f t="shared" si="1"/>
        <v>-25129</v>
      </c>
    </row>
    <row r="142" spans="2:9" ht="12.75">
      <c r="B142" s="19" t="s">
        <v>303</v>
      </c>
      <c r="F142" s="20"/>
      <c r="G142" s="20"/>
      <c r="H142" s="20">
        <v>-421.63</v>
      </c>
      <c r="I142" s="8">
        <f t="shared" si="1"/>
        <v>0</v>
      </c>
    </row>
    <row r="143" spans="2:9" ht="12.75">
      <c r="B143" s="19" t="s">
        <v>78</v>
      </c>
      <c r="F143" s="20"/>
      <c r="G143" s="20"/>
      <c r="H143" s="20">
        <v>-384783.6</v>
      </c>
      <c r="I143" s="8">
        <f t="shared" si="1"/>
        <v>-385</v>
      </c>
    </row>
    <row r="144" spans="2:9" ht="12.75">
      <c r="B144" s="19" t="s">
        <v>334</v>
      </c>
      <c r="F144" s="20"/>
      <c r="G144" s="20"/>
      <c r="H144" s="20">
        <v>-188805.52</v>
      </c>
      <c r="I144" s="8">
        <f aca="true" t="shared" si="2" ref="I144:I207">ROUND(H144/1000,0)</f>
        <v>-189</v>
      </c>
    </row>
    <row r="145" spans="2:9" ht="12.75">
      <c r="B145" s="19" t="s">
        <v>291</v>
      </c>
      <c r="F145" s="20"/>
      <c r="G145" s="20"/>
      <c r="H145" s="20">
        <v>-8196.09</v>
      </c>
      <c r="I145" s="8">
        <f t="shared" si="2"/>
        <v>-8</v>
      </c>
    </row>
    <row r="146" spans="2:9" ht="12.75">
      <c r="B146" s="19" t="s">
        <v>457</v>
      </c>
      <c r="F146" s="20"/>
      <c r="G146" s="20"/>
      <c r="H146" s="20">
        <v>-87096.67</v>
      </c>
      <c r="I146" s="8">
        <f t="shared" si="2"/>
        <v>-87</v>
      </c>
    </row>
    <row r="147" spans="2:9" ht="12.75">
      <c r="B147" s="19" t="s">
        <v>191</v>
      </c>
      <c r="F147" s="20"/>
      <c r="G147" s="20"/>
      <c r="H147" s="20">
        <v>-22567.8</v>
      </c>
      <c r="I147" s="8">
        <f t="shared" si="2"/>
        <v>-23</v>
      </c>
    </row>
    <row r="148" spans="2:9" ht="12.75">
      <c r="B148" s="19" t="s">
        <v>181</v>
      </c>
      <c r="F148" s="20"/>
      <c r="G148" s="20"/>
      <c r="H148" s="20">
        <v>-169604.39</v>
      </c>
      <c r="I148" s="8">
        <f t="shared" si="2"/>
        <v>-170</v>
      </c>
    </row>
    <row r="149" spans="2:9" ht="12.75">
      <c r="B149" s="19" t="s">
        <v>53</v>
      </c>
      <c r="F149" s="20"/>
      <c r="G149" s="20"/>
      <c r="H149" s="20">
        <v>-53487.6</v>
      </c>
      <c r="I149" s="8">
        <f t="shared" si="2"/>
        <v>-53</v>
      </c>
    </row>
    <row r="150" spans="2:9" ht="12.75">
      <c r="B150" s="17" t="s">
        <v>59</v>
      </c>
      <c r="F150" s="18"/>
      <c r="G150" s="18"/>
      <c r="H150" s="18">
        <v>-55434805.44</v>
      </c>
      <c r="I150" s="3">
        <f t="shared" si="2"/>
        <v>-55435</v>
      </c>
    </row>
    <row r="151" spans="2:9" ht="12.75">
      <c r="B151" s="19" t="s">
        <v>175</v>
      </c>
      <c r="F151" s="20"/>
      <c r="G151" s="20"/>
      <c r="H151" s="20">
        <v>-2500</v>
      </c>
      <c r="I151" s="8">
        <f t="shared" si="2"/>
        <v>-3</v>
      </c>
    </row>
    <row r="152" spans="2:9" ht="12.75">
      <c r="B152" s="19" t="s">
        <v>164</v>
      </c>
      <c r="F152" s="20"/>
      <c r="G152" s="20"/>
      <c r="H152" s="20">
        <v>-9800</v>
      </c>
      <c r="I152" s="8">
        <f t="shared" si="2"/>
        <v>-10</v>
      </c>
    </row>
    <row r="153" spans="2:9" ht="12.75">
      <c r="B153" s="19" t="s">
        <v>211</v>
      </c>
      <c r="F153" s="20"/>
      <c r="G153" s="20"/>
      <c r="H153" s="20">
        <v>-47700</v>
      </c>
      <c r="I153" s="8">
        <f t="shared" si="2"/>
        <v>-48</v>
      </c>
    </row>
    <row r="154" spans="2:9" ht="12.75">
      <c r="B154" s="19" t="s">
        <v>60</v>
      </c>
      <c r="F154" s="20"/>
      <c r="G154" s="20"/>
      <c r="H154" s="20">
        <v>-3934134.46</v>
      </c>
      <c r="I154" s="8">
        <f t="shared" si="2"/>
        <v>-3934</v>
      </c>
    </row>
    <row r="155" spans="2:11" ht="12.75">
      <c r="B155" s="19" t="s">
        <v>123</v>
      </c>
      <c r="F155" s="20"/>
      <c r="G155" s="20"/>
      <c r="H155" s="20">
        <v>-2500</v>
      </c>
      <c r="I155" s="8">
        <f t="shared" si="2"/>
        <v>-3</v>
      </c>
      <c r="J155" s="2"/>
      <c r="K155" s="2"/>
    </row>
    <row r="156" spans="2:9" ht="12.75">
      <c r="B156" s="19" t="s">
        <v>61</v>
      </c>
      <c r="F156" s="20"/>
      <c r="G156" s="20"/>
      <c r="H156" s="20">
        <v>-290000</v>
      </c>
      <c r="I156" s="8">
        <f t="shared" si="2"/>
        <v>-290</v>
      </c>
    </row>
    <row r="157" spans="2:9" ht="12.75">
      <c r="B157" s="19" t="s">
        <v>439</v>
      </c>
      <c r="F157" s="20"/>
      <c r="G157" s="20"/>
      <c r="H157" s="20">
        <v>-1120512.71</v>
      </c>
      <c r="I157" s="8">
        <f t="shared" si="2"/>
        <v>-1121</v>
      </c>
    </row>
    <row r="158" spans="2:9" ht="12.75">
      <c r="B158" s="19" t="s">
        <v>385</v>
      </c>
      <c r="F158" s="20"/>
      <c r="G158" s="20"/>
      <c r="H158" s="20">
        <v>-999044.04</v>
      </c>
      <c r="I158" s="8">
        <f t="shared" si="2"/>
        <v>-999</v>
      </c>
    </row>
    <row r="159" spans="2:9" ht="12.75">
      <c r="B159" s="19" t="s">
        <v>192</v>
      </c>
      <c r="F159" s="20"/>
      <c r="G159" s="20"/>
      <c r="H159" s="20">
        <v>-2328829.17</v>
      </c>
      <c r="I159" s="8">
        <f t="shared" si="2"/>
        <v>-2329</v>
      </c>
    </row>
    <row r="160" spans="2:9" ht="12.75">
      <c r="B160" s="19" t="s">
        <v>76</v>
      </c>
      <c r="F160" s="20"/>
      <c r="G160" s="20"/>
      <c r="H160" s="20">
        <v>-57433.92</v>
      </c>
      <c r="I160" s="8">
        <f t="shared" si="2"/>
        <v>-57</v>
      </c>
    </row>
    <row r="161" spans="2:9" ht="12.75">
      <c r="B161" s="19" t="s">
        <v>62</v>
      </c>
      <c r="F161" s="20"/>
      <c r="G161" s="20"/>
      <c r="H161" s="20">
        <v>-16497.84</v>
      </c>
      <c r="I161" s="8">
        <f t="shared" si="2"/>
        <v>-16</v>
      </c>
    </row>
    <row r="162" spans="2:9" ht="12.75">
      <c r="B162" s="19" t="s">
        <v>335</v>
      </c>
      <c r="F162" s="20"/>
      <c r="G162" s="20"/>
      <c r="H162" s="20">
        <v>-39501</v>
      </c>
      <c r="I162" s="8">
        <f t="shared" si="2"/>
        <v>-40</v>
      </c>
    </row>
    <row r="163" spans="2:9" ht="12.75">
      <c r="B163" s="19" t="s">
        <v>108</v>
      </c>
      <c r="F163" s="20"/>
      <c r="G163" s="20"/>
      <c r="H163" s="20">
        <v>-2339.42</v>
      </c>
      <c r="I163" s="8">
        <f t="shared" si="2"/>
        <v>-2</v>
      </c>
    </row>
    <row r="164" spans="2:9" ht="12.75">
      <c r="B164" s="19" t="s">
        <v>103</v>
      </c>
      <c r="F164" s="20"/>
      <c r="G164" s="20"/>
      <c r="H164" s="20">
        <v>-2195.64</v>
      </c>
      <c r="I164" s="8">
        <f t="shared" si="2"/>
        <v>-2</v>
      </c>
    </row>
    <row r="165" spans="2:9" ht="12.75">
      <c r="B165" s="19" t="s">
        <v>87</v>
      </c>
      <c r="F165" s="20"/>
      <c r="G165" s="20"/>
      <c r="H165" s="20">
        <v>-7791</v>
      </c>
      <c r="I165" s="8">
        <f t="shared" si="2"/>
        <v>-8</v>
      </c>
    </row>
    <row r="166" spans="2:9" ht="12.75">
      <c r="B166" s="19" t="s">
        <v>63</v>
      </c>
      <c r="F166" s="20"/>
      <c r="G166" s="20"/>
      <c r="H166" s="20">
        <v>-45737.94</v>
      </c>
      <c r="I166" s="8">
        <f t="shared" si="2"/>
        <v>-46</v>
      </c>
    </row>
    <row r="167" spans="2:9" ht="12.75">
      <c r="B167" s="19" t="s">
        <v>165</v>
      </c>
      <c r="F167" s="20"/>
      <c r="G167" s="20"/>
      <c r="H167" s="20">
        <v>-2729.5</v>
      </c>
      <c r="I167" s="8">
        <f t="shared" si="2"/>
        <v>-3</v>
      </c>
    </row>
    <row r="168" spans="2:9" ht="12.75">
      <c r="B168" s="19" t="s">
        <v>292</v>
      </c>
      <c r="F168" s="20"/>
      <c r="G168" s="20"/>
      <c r="H168" s="20">
        <v>-3551030.59</v>
      </c>
      <c r="I168" s="8">
        <f t="shared" si="2"/>
        <v>-3551</v>
      </c>
    </row>
    <row r="169" spans="2:9" ht="12.75">
      <c r="B169" s="19" t="s">
        <v>71</v>
      </c>
      <c r="F169" s="20"/>
      <c r="G169" s="20"/>
      <c r="H169" s="20">
        <v>-3510.17</v>
      </c>
      <c r="I169" s="8">
        <f t="shared" si="2"/>
        <v>-4</v>
      </c>
    </row>
    <row r="170" spans="2:9" ht="12.75">
      <c r="B170" s="19" t="s">
        <v>193</v>
      </c>
      <c r="F170" s="20"/>
      <c r="G170" s="20"/>
      <c r="H170" s="20">
        <v>-12609.2</v>
      </c>
      <c r="I170" s="8">
        <f t="shared" si="2"/>
        <v>-13</v>
      </c>
    </row>
    <row r="171" spans="2:9" ht="12.75">
      <c r="B171" s="19" t="s">
        <v>72</v>
      </c>
      <c r="F171" s="20"/>
      <c r="G171" s="20"/>
      <c r="H171" s="20">
        <v>-7540</v>
      </c>
      <c r="I171" s="8">
        <f t="shared" si="2"/>
        <v>-8</v>
      </c>
    </row>
    <row r="172" spans="2:9" ht="12.75">
      <c r="B172" s="19" t="s">
        <v>124</v>
      </c>
      <c r="F172" s="20"/>
      <c r="G172" s="20"/>
      <c r="H172" s="20">
        <v>-1995.2</v>
      </c>
      <c r="I172" s="3">
        <f t="shared" si="2"/>
        <v>-2</v>
      </c>
    </row>
    <row r="173" spans="2:9" ht="12.75">
      <c r="B173" s="19" t="s">
        <v>64</v>
      </c>
      <c r="F173" s="20"/>
      <c r="G173" s="20"/>
      <c r="H173" s="20">
        <v>-6331.38</v>
      </c>
      <c r="I173" s="8">
        <f t="shared" si="2"/>
        <v>-6</v>
      </c>
    </row>
    <row r="174" spans="2:9" ht="12.75">
      <c r="B174" s="19" t="s">
        <v>125</v>
      </c>
      <c r="F174" s="20"/>
      <c r="G174" s="20"/>
      <c r="H174" s="20">
        <v>-2520</v>
      </c>
      <c r="I174" s="8">
        <f t="shared" si="2"/>
        <v>-3</v>
      </c>
    </row>
    <row r="175" spans="2:9" ht="12.75">
      <c r="B175" s="19" t="s">
        <v>73</v>
      </c>
      <c r="F175" s="20"/>
      <c r="G175" s="20"/>
      <c r="H175" s="20">
        <v>-12600</v>
      </c>
      <c r="I175" s="8">
        <f t="shared" si="2"/>
        <v>-13</v>
      </c>
    </row>
    <row r="176" spans="2:9" ht="12.75">
      <c r="B176" s="19" t="s">
        <v>126</v>
      </c>
      <c r="F176" s="20"/>
      <c r="G176" s="20"/>
      <c r="H176" s="20">
        <v>-4410</v>
      </c>
      <c r="I176" s="8">
        <f t="shared" si="2"/>
        <v>-4</v>
      </c>
    </row>
    <row r="177" spans="2:9" ht="12.75">
      <c r="B177" s="19" t="s">
        <v>127</v>
      </c>
      <c r="F177" s="20"/>
      <c r="G177" s="20"/>
      <c r="H177" s="20">
        <v>-5000</v>
      </c>
      <c r="I177" s="8">
        <f t="shared" si="2"/>
        <v>-5</v>
      </c>
    </row>
    <row r="178" spans="2:9" ht="12.75">
      <c r="B178" s="19" t="s">
        <v>386</v>
      </c>
      <c r="F178" s="20"/>
      <c r="G178" s="20"/>
      <c r="H178" s="20">
        <v>-5452.64</v>
      </c>
      <c r="I178" s="8">
        <f t="shared" si="2"/>
        <v>-5</v>
      </c>
    </row>
    <row r="179" spans="2:9" ht="12.75">
      <c r="B179" s="19" t="s">
        <v>128</v>
      </c>
      <c r="F179" s="20"/>
      <c r="G179" s="20"/>
      <c r="H179" s="20">
        <v>-2500</v>
      </c>
      <c r="I179" s="8">
        <f t="shared" si="2"/>
        <v>-3</v>
      </c>
    </row>
    <row r="180" spans="2:9" ht="12.75">
      <c r="B180" s="19" t="s">
        <v>129</v>
      </c>
      <c r="F180" s="20"/>
      <c r="G180" s="20"/>
      <c r="H180" s="20">
        <v>-4230</v>
      </c>
      <c r="I180" s="8">
        <f t="shared" si="2"/>
        <v>-4</v>
      </c>
    </row>
    <row r="181" spans="2:11" ht="12.75">
      <c r="B181" s="19" t="s">
        <v>130</v>
      </c>
      <c r="F181" s="20"/>
      <c r="G181" s="20"/>
      <c r="H181" s="20">
        <v>-5220</v>
      </c>
      <c r="I181" s="8">
        <f t="shared" si="2"/>
        <v>-5</v>
      </c>
      <c r="J181" s="2"/>
      <c r="K181" s="2"/>
    </row>
    <row r="182" spans="2:9" ht="12.75">
      <c r="B182" s="19" t="s">
        <v>104</v>
      </c>
      <c r="F182" s="20"/>
      <c r="G182" s="20"/>
      <c r="H182" s="20">
        <v>-3710</v>
      </c>
      <c r="I182" s="8">
        <f t="shared" si="2"/>
        <v>-4</v>
      </c>
    </row>
    <row r="183" spans="2:9" ht="12.75">
      <c r="B183" s="19" t="s">
        <v>353</v>
      </c>
      <c r="F183" s="20"/>
      <c r="G183" s="20"/>
      <c r="H183" s="20">
        <v>-416678.67</v>
      </c>
      <c r="I183" s="8">
        <f t="shared" si="2"/>
        <v>-417</v>
      </c>
    </row>
    <row r="184" spans="2:9" ht="12.75">
      <c r="B184" s="19" t="s">
        <v>131</v>
      </c>
      <c r="F184" s="20"/>
      <c r="G184" s="20"/>
      <c r="H184" s="20">
        <v>-2500</v>
      </c>
      <c r="I184" s="8">
        <f t="shared" si="2"/>
        <v>-3</v>
      </c>
    </row>
    <row r="185" spans="2:9" ht="12.75">
      <c r="B185" s="19" t="s">
        <v>132</v>
      </c>
      <c r="F185" s="20"/>
      <c r="G185" s="20"/>
      <c r="H185" s="20">
        <v>-1080</v>
      </c>
      <c r="I185" s="8">
        <f t="shared" si="2"/>
        <v>-1</v>
      </c>
    </row>
    <row r="186" spans="2:9" ht="12.75">
      <c r="B186" s="19" t="s">
        <v>65</v>
      </c>
      <c r="F186" s="20"/>
      <c r="G186" s="20"/>
      <c r="H186" s="20">
        <v>-5130</v>
      </c>
      <c r="I186" s="8">
        <f t="shared" si="2"/>
        <v>-5</v>
      </c>
    </row>
    <row r="187" spans="2:9" ht="12.75">
      <c r="B187" s="19" t="s">
        <v>74</v>
      </c>
      <c r="F187" s="20"/>
      <c r="G187" s="20"/>
      <c r="H187" s="20">
        <v>-17145</v>
      </c>
      <c r="I187" s="8">
        <f t="shared" si="2"/>
        <v>-17</v>
      </c>
    </row>
    <row r="188" spans="2:9" ht="12.75">
      <c r="B188" s="19" t="s">
        <v>133</v>
      </c>
      <c r="F188" s="20"/>
      <c r="G188" s="20"/>
      <c r="H188" s="20">
        <v>-2450</v>
      </c>
      <c r="I188" s="8">
        <f t="shared" si="2"/>
        <v>-2</v>
      </c>
    </row>
    <row r="189" spans="2:9" ht="12.75">
      <c r="B189" s="19" t="s">
        <v>134</v>
      </c>
      <c r="F189" s="20"/>
      <c r="G189" s="20"/>
      <c r="H189" s="20">
        <v>-1260</v>
      </c>
      <c r="I189" s="8">
        <f t="shared" si="2"/>
        <v>-1</v>
      </c>
    </row>
    <row r="190" spans="2:9" ht="12.75">
      <c r="B190" s="19" t="s">
        <v>66</v>
      </c>
      <c r="F190" s="20"/>
      <c r="G190" s="20"/>
      <c r="H190" s="20">
        <v>-16703.48</v>
      </c>
      <c r="I190" s="8">
        <f t="shared" si="2"/>
        <v>-17</v>
      </c>
    </row>
    <row r="191" spans="2:9" ht="12.75">
      <c r="B191" s="19" t="s">
        <v>135</v>
      </c>
      <c r="F191" s="20"/>
      <c r="G191" s="20"/>
      <c r="H191" s="20">
        <v>-1800</v>
      </c>
      <c r="I191" s="8">
        <f t="shared" si="2"/>
        <v>-2</v>
      </c>
    </row>
    <row r="192" spans="2:9" ht="12.75">
      <c r="B192" s="19" t="s">
        <v>136</v>
      </c>
      <c r="F192" s="20"/>
      <c r="G192" s="20"/>
      <c r="H192" s="20">
        <v>-2500</v>
      </c>
      <c r="I192" s="8">
        <f t="shared" si="2"/>
        <v>-3</v>
      </c>
    </row>
    <row r="193" spans="2:9" ht="12.75">
      <c r="B193" s="19" t="s">
        <v>137</v>
      </c>
      <c r="F193" s="20"/>
      <c r="G193" s="20"/>
      <c r="H193" s="20">
        <v>-2500</v>
      </c>
      <c r="I193" s="8">
        <f t="shared" si="2"/>
        <v>-3</v>
      </c>
    </row>
    <row r="194" spans="2:9" ht="12.75">
      <c r="B194" s="19" t="s">
        <v>297</v>
      </c>
      <c r="F194" s="20"/>
      <c r="G194" s="20"/>
      <c r="H194" s="20">
        <v>-79500</v>
      </c>
      <c r="I194" s="8">
        <f t="shared" si="2"/>
        <v>-80</v>
      </c>
    </row>
    <row r="195" spans="2:9" ht="12.75">
      <c r="B195" s="19" t="s">
        <v>79</v>
      </c>
      <c r="F195" s="20"/>
      <c r="G195" s="20"/>
      <c r="H195" s="20">
        <v>-209659.56</v>
      </c>
      <c r="I195" s="8">
        <f t="shared" si="2"/>
        <v>-210</v>
      </c>
    </row>
    <row r="196" spans="2:9" ht="12.75">
      <c r="B196" s="19" t="s">
        <v>5</v>
      </c>
      <c r="F196" s="20"/>
      <c r="G196" s="20"/>
      <c r="H196" s="20">
        <v>-1572.96</v>
      </c>
      <c r="I196" s="3">
        <f t="shared" si="2"/>
        <v>-2</v>
      </c>
    </row>
    <row r="197" spans="2:9" ht="12.75">
      <c r="B197" s="19" t="s">
        <v>88</v>
      </c>
      <c r="F197" s="20"/>
      <c r="G197" s="20"/>
      <c r="H197" s="20">
        <v>-97308</v>
      </c>
      <c r="I197" s="8">
        <f t="shared" si="2"/>
        <v>-97</v>
      </c>
    </row>
    <row r="198" spans="2:9" ht="12.75">
      <c r="B198" s="19" t="s">
        <v>3</v>
      </c>
      <c r="F198" s="20"/>
      <c r="G198" s="20"/>
      <c r="H198" s="20">
        <v>-9775.32</v>
      </c>
      <c r="I198" s="8">
        <f t="shared" si="2"/>
        <v>-10</v>
      </c>
    </row>
    <row r="199" spans="2:9" ht="12.75">
      <c r="B199" s="19" t="s">
        <v>93</v>
      </c>
      <c r="F199" s="20"/>
      <c r="G199" s="20"/>
      <c r="H199" s="20">
        <v>-18812.88</v>
      </c>
      <c r="I199" s="8">
        <f t="shared" si="2"/>
        <v>-19</v>
      </c>
    </row>
    <row r="200" spans="2:9" ht="12.75">
      <c r="B200" s="19" t="s">
        <v>97</v>
      </c>
      <c r="F200" s="20"/>
      <c r="G200" s="20"/>
      <c r="H200" s="20">
        <v>-38160</v>
      </c>
      <c r="I200" s="8">
        <f t="shared" si="2"/>
        <v>-38</v>
      </c>
    </row>
    <row r="201" spans="2:9" ht="12.75">
      <c r="B201" s="19" t="s">
        <v>4</v>
      </c>
      <c r="F201" s="20"/>
      <c r="G201" s="20"/>
      <c r="H201" s="20">
        <v>-262875.05</v>
      </c>
      <c r="I201" s="8">
        <f t="shared" si="2"/>
        <v>-263</v>
      </c>
    </row>
    <row r="202" spans="2:9" ht="12.75">
      <c r="B202" s="19" t="s">
        <v>250</v>
      </c>
      <c r="F202" s="20"/>
      <c r="G202" s="20"/>
      <c r="H202" s="20">
        <v>-302000</v>
      </c>
      <c r="I202" s="8">
        <f t="shared" si="2"/>
        <v>-302</v>
      </c>
    </row>
    <row r="203" spans="2:9" ht="12.75">
      <c r="B203" s="19" t="s">
        <v>89</v>
      </c>
      <c r="F203" s="20"/>
      <c r="G203" s="20"/>
      <c r="H203" s="20">
        <v>-58969.92</v>
      </c>
      <c r="I203" s="8">
        <f t="shared" si="2"/>
        <v>-59</v>
      </c>
    </row>
    <row r="204" spans="2:9" ht="12.75">
      <c r="B204" s="19" t="s">
        <v>98</v>
      </c>
      <c r="F204" s="20"/>
      <c r="G204" s="20"/>
      <c r="H204" s="20">
        <v>-27030</v>
      </c>
      <c r="I204" s="8">
        <f t="shared" si="2"/>
        <v>-27</v>
      </c>
    </row>
    <row r="205" spans="2:9" ht="12.75">
      <c r="B205" s="19" t="s">
        <v>276</v>
      </c>
      <c r="F205" s="20"/>
      <c r="G205" s="20"/>
      <c r="H205" s="20">
        <v>-51000</v>
      </c>
      <c r="I205" s="8">
        <f t="shared" si="2"/>
        <v>-51</v>
      </c>
    </row>
    <row r="206" spans="2:9" ht="12.75">
      <c r="B206" s="19" t="s">
        <v>94</v>
      </c>
      <c r="F206" s="20"/>
      <c r="G206" s="20"/>
      <c r="H206" s="20">
        <v>-3335.82</v>
      </c>
      <c r="I206" s="8">
        <f t="shared" si="2"/>
        <v>-3</v>
      </c>
    </row>
    <row r="207" spans="2:11" ht="12.75">
      <c r="B207" s="19" t="s">
        <v>99</v>
      </c>
      <c r="F207" s="20"/>
      <c r="G207" s="20"/>
      <c r="H207" s="20">
        <v>-22260</v>
      </c>
      <c r="I207" s="8">
        <f t="shared" si="2"/>
        <v>-22</v>
      </c>
      <c r="J207" s="2"/>
      <c r="K207" s="2"/>
    </row>
    <row r="208" spans="2:9" ht="12.75">
      <c r="B208" s="19" t="s">
        <v>166</v>
      </c>
      <c r="F208" s="20"/>
      <c r="G208" s="20"/>
      <c r="H208" s="20">
        <v>-8489.19</v>
      </c>
      <c r="I208" s="8">
        <f aca="true" t="shared" si="3" ref="I208:I271">ROUND(H208/1000,0)</f>
        <v>-8</v>
      </c>
    </row>
    <row r="209" spans="2:9" ht="12.75">
      <c r="B209" s="19" t="s">
        <v>100</v>
      </c>
      <c r="F209" s="20"/>
      <c r="G209" s="20"/>
      <c r="H209" s="20">
        <v>-122579.46</v>
      </c>
      <c r="I209" s="8">
        <f t="shared" si="3"/>
        <v>-123</v>
      </c>
    </row>
    <row r="210" spans="2:11" ht="12.75">
      <c r="B210" s="19" t="s">
        <v>315</v>
      </c>
      <c r="F210" s="20"/>
      <c r="G210" s="20"/>
      <c r="H210" s="20">
        <v>-25301.52</v>
      </c>
      <c r="I210" s="8">
        <f t="shared" si="3"/>
        <v>-25</v>
      </c>
      <c r="J210" s="2"/>
      <c r="K210" s="2"/>
    </row>
    <row r="211" spans="2:11" ht="12.75">
      <c r="B211" s="19" t="s">
        <v>105</v>
      </c>
      <c r="F211" s="20"/>
      <c r="G211" s="20"/>
      <c r="H211" s="20">
        <v>-16220.12</v>
      </c>
      <c r="I211" s="8">
        <f t="shared" si="3"/>
        <v>-16</v>
      </c>
      <c r="J211" s="2"/>
      <c r="K211" s="2"/>
    </row>
    <row r="212" spans="2:11" ht="12.75">
      <c r="B212" s="19" t="s">
        <v>313</v>
      </c>
      <c r="F212" s="20"/>
      <c r="G212" s="20"/>
      <c r="H212" s="20">
        <v>-1537174</v>
      </c>
      <c r="I212" s="8">
        <f t="shared" si="3"/>
        <v>-1537</v>
      </c>
      <c r="J212" s="2"/>
      <c r="K212" s="2"/>
    </row>
    <row r="213" spans="2:9" ht="12.75">
      <c r="B213" s="19" t="s">
        <v>109</v>
      </c>
      <c r="F213" s="20"/>
      <c r="G213" s="20"/>
      <c r="H213" s="20">
        <v>-9691.58</v>
      </c>
      <c r="I213" s="8">
        <f t="shared" si="3"/>
        <v>-10</v>
      </c>
    </row>
    <row r="214" spans="2:9" ht="12.75">
      <c r="B214" s="19" t="s">
        <v>114</v>
      </c>
      <c r="F214" s="20"/>
      <c r="G214" s="20"/>
      <c r="H214" s="20">
        <v>-207438.76</v>
      </c>
      <c r="I214" s="8">
        <f t="shared" si="3"/>
        <v>-207</v>
      </c>
    </row>
    <row r="215" spans="2:9" ht="12.75">
      <c r="B215" s="19" t="s">
        <v>115</v>
      </c>
      <c r="F215" s="20"/>
      <c r="G215" s="20"/>
      <c r="H215" s="20">
        <v>-506962.15</v>
      </c>
      <c r="I215" s="8">
        <f t="shared" si="3"/>
        <v>-507</v>
      </c>
    </row>
    <row r="216" spans="2:9" ht="12.75">
      <c r="B216" s="19" t="s">
        <v>140</v>
      </c>
      <c r="F216" s="20"/>
      <c r="G216" s="20"/>
      <c r="H216" s="20">
        <v>-860738.56</v>
      </c>
      <c r="I216" s="8">
        <f t="shared" si="3"/>
        <v>-861</v>
      </c>
    </row>
    <row r="217" spans="2:9" ht="12.75">
      <c r="B217" s="19" t="s">
        <v>387</v>
      </c>
      <c r="F217" s="20"/>
      <c r="G217" s="20"/>
      <c r="H217" s="20">
        <v>-124300.96</v>
      </c>
      <c r="I217" s="8">
        <f t="shared" si="3"/>
        <v>-124</v>
      </c>
    </row>
    <row r="218" spans="2:9" ht="12.75">
      <c r="B218" s="19" t="s">
        <v>139</v>
      </c>
      <c r="F218" s="20"/>
      <c r="G218" s="20"/>
      <c r="H218" s="20">
        <v>-35043.6</v>
      </c>
      <c r="I218" s="8">
        <f t="shared" si="3"/>
        <v>-35</v>
      </c>
    </row>
    <row r="219" spans="2:9" ht="12.75">
      <c r="B219" s="19" t="s">
        <v>141</v>
      </c>
      <c r="F219" s="20"/>
      <c r="G219" s="20"/>
      <c r="H219" s="20">
        <v>-2703</v>
      </c>
      <c r="I219" s="8">
        <f t="shared" si="3"/>
        <v>-3</v>
      </c>
    </row>
    <row r="220" spans="2:9" ht="12.75">
      <c r="B220" s="19" t="s">
        <v>426</v>
      </c>
      <c r="F220" s="20"/>
      <c r="G220" s="20"/>
      <c r="H220" s="20">
        <v>-31800</v>
      </c>
      <c r="I220" s="8">
        <f t="shared" si="3"/>
        <v>-32</v>
      </c>
    </row>
    <row r="221" spans="2:9" ht="12.75">
      <c r="B221" s="19" t="s">
        <v>167</v>
      </c>
      <c r="F221" s="20"/>
      <c r="G221" s="20"/>
      <c r="H221" s="20">
        <v>-12974.4</v>
      </c>
      <c r="I221" s="8">
        <f t="shared" si="3"/>
        <v>-13</v>
      </c>
    </row>
    <row r="222" spans="2:9" ht="12.75">
      <c r="B222" s="19" t="s">
        <v>168</v>
      </c>
      <c r="F222" s="20"/>
      <c r="G222" s="20"/>
      <c r="H222" s="20">
        <v>-272160.15</v>
      </c>
      <c r="I222" s="8">
        <f t="shared" si="3"/>
        <v>-272</v>
      </c>
    </row>
    <row r="223" spans="2:9" ht="12.75">
      <c r="B223" s="19" t="s">
        <v>169</v>
      </c>
      <c r="F223" s="20"/>
      <c r="G223" s="20"/>
      <c r="H223" s="20">
        <v>-46608.56</v>
      </c>
      <c r="I223" s="8">
        <f t="shared" si="3"/>
        <v>-47</v>
      </c>
    </row>
    <row r="224" spans="2:11" ht="12.75">
      <c r="B224" s="19" t="s">
        <v>170</v>
      </c>
      <c r="F224" s="20"/>
      <c r="G224" s="20"/>
      <c r="H224" s="20">
        <v>-11340.94</v>
      </c>
      <c r="I224" s="8">
        <f t="shared" si="3"/>
        <v>-11</v>
      </c>
      <c r="J224" s="2"/>
      <c r="K224" s="2"/>
    </row>
    <row r="225" spans="2:9" ht="12.75">
      <c r="B225" s="19" t="s">
        <v>171</v>
      </c>
      <c r="F225" s="20"/>
      <c r="G225" s="20"/>
      <c r="H225" s="20">
        <v>-6528.54</v>
      </c>
      <c r="I225" s="8">
        <f t="shared" si="3"/>
        <v>-7</v>
      </c>
    </row>
    <row r="226" spans="2:9" ht="12.75">
      <c r="B226" s="19" t="s">
        <v>172</v>
      </c>
      <c r="F226" s="20"/>
      <c r="G226" s="20"/>
      <c r="H226" s="20">
        <v>-135813.83</v>
      </c>
      <c r="I226" s="8">
        <f t="shared" si="3"/>
        <v>-136</v>
      </c>
    </row>
    <row r="227" spans="2:9" ht="12.75">
      <c r="B227" s="19" t="s">
        <v>194</v>
      </c>
      <c r="F227" s="20"/>
      <c r="G227" s="20"/>
      <c r="H227" s="20">
        <v>-23203.44</v>
      </c>
      <c r="I227" s="8">
        <f t="shared" si="3"/>
        <v>-23</v>
      </c>
    </row>
    <row r="228" spans="2:9" ht="12.75">
      <c r="B228" s="19" t="s">
        <v>173</v>
      </c>
      <c r="F228" s="20"/>
      <c r="G228" s="20"/>
      <c r="H228" s="20">
        <v>-38923.2</v>
      </c>
      <c r="I228" s="8">
        <f t="shared" si="3"/>
        <v>-39</v>
      </c>
    </row>
    <row r="229" spans="2:9" ht="12.75">
      <c r="B229" s="19" t="s">
        <v>212</v>
      </c>
      <c r="F229" s="20"/>
      <c r="G229" s="20"/>
      <c r="H229" s="20">
        <v>-152192.47</v>
      </c>
      <c r="I229" s="8">
        <f t="shared" si="3"/>
        <v>-152</v>
      </c>
    </row>
    <row r="230" spans="2:9" ht="12.75">
      <c r="B230" s="19" t="s">
        <v>195</v>
      </c>
      <c r="F230" s="20"/>
      <c r="G230" s="20"/>
      <c r="H230" s="20">
        <v>-88788.36</v>
      </c>
      <c r="I230" s="8">
        <f t="shared" si="3"/>
        <v>-89</v>
      </c>
    </row>
    <row r="231" spans="2:9" ht="12.75">
      <c r="B231" s="19" t="s">
        <v>213</v>
      </c>
      <c r="F231" s="20"/>
      <c r="G231" s="20"/>
      <c r="H231" s="20">
        <v>-8894.46</v>
      </c>
      <c r="I231" s="8">
        <f t="shared" si="3"/>
        <v>-9</v>
      </c>
    </row>
    <row r="232" spans="2:9" ht="12.75">
      <c r="B232" s="19" t="s">
        <v>196</v>
      </c>
      <c r="F232" s="20"/>
      <c r="G232" s="20"/>
      <c r="H232" s="20">
        <v>-196524</v>
      </c>
      <c r="I232" s="8">
        <f t="shared" si="3"/>
        <v>-197</v>
      </c>
    </row>
    <row r="233" spans="2:9" ht="12.75">
      <c r="B233" s="19" t="s">
        <v>214</v>
      </c>
      <c r="F233" s="20"/>
      <c r="G233" s="20"/>
      <c r="H233" s="20">
        <v>-49757.46</v>
      </c>
      <c r="I233" s="8">
        <f t="shared" si="3"/>
        <v>-50</v>
      </c>
    </row>
    <row r="234" spans="2:9" ht="12.75">
      <c r="B234" s="19" t="s">
        <v>215</v>
      </c>
      <c r="F234" s="20"/>
      <c r="G234" s="20"/>
      <c r="H234" s="20">
        <v>-72496.58</v>
      </c>
      <c r="I234" s="8">
        <f t="shared" si="3"/>
        <v>-72</v>
      </c>
    </row>
    <row r="235" spans="2:9" ht="12.75">
      <c r="B235" s="19" t="s">
        <v>216</v>
      </c>
      <c r="F235" s="20"/>
      <c r="G235" s="20"/>
      <c r="H235" s="20">
        <v>-318767.44</v>
      </c>
      <c r="I235" s="8">
        <f t="shared" si="3"/>
        <v>-319</v>
      </c>
    </row>
    <row r="236" spans="2:9" ht="12.75">
      <c r="B236" s="19" t="s">
        <v>219</v>
      </c>
      <c r="F236" s="20"/>
      <c r="G236" s="20"/>
      <c r="H236" s="20">
        <v>-16218</v>
      </c>
      <c r="I236" s="8">
        <f t="shared" si="3"/>
        <v>-16</v>
      </c>
    </row>
    <row r="237" spans="2:9" ht="12.75">
      <c r="B237" s="19" t="s">
        <v>220</v>
      </c>
      <c r="F237" s="20"/>
      <c r="G237" s="20"/>
      <c r="H237" s="20">
        <v>-29000</v>
      </c>
      <c r="I237" s="8">
        <f t="shared" si="3"/>
        <v>-29</v>
      </c>
    </row>
    <row r="238" spans="2:9" ht="12.75">
      <c r="B238" s="19" t="s">
        <v>221</v>
      </c>
      <c r="F238" s="20"/>
      <c r="G238" s="20"/>
      <c r="H238" s="20">
        <v>-4404.3</v>
      </c>
      <c r="I238" s="8">
        <f t="shared" si="3"/>
        <v>-4</v>
      </c>
    </row>
    <row r="239" spans="2:9" ht="12.75">
      <c r="B239" s="19" t="s">
        <v>325</v>
      </c>
      <c r="F239" s="20"/>
      <c r="G239" s="20"/>
      <c r="H239" s="20">
        <v>-965491.2</v>
      </c>
      <c r="I239" s="8">
        <f t="shared" si="3"/>
        <v>-965</v>
      </c>
    </row>
    <row r="240" spans="2:9" ht="12.75">
      <c r="B240" s="19" t="s">
        <v>225</v>
      </c>
      <c r="F240" s="20"/>
      <c r="G240" s="20"/>
      <c r="H240" s="20">
        <v>-24380</v>
      </c>
      <c r="I240" s="8">
        <f t="shared" si="3"/>
        <v>-24</v>
      </c>
    </row>
    <row r="241" spans="2:9" ht="12.75">
      <c r="B241" s="19" t="s">
        <v>228</v>
      </c>
      <c r="F241" s="20"/>
      <c r="G241" s="20"/>
      <c r="H241" s="20">
        <v>-48654</v>
      </c>
      <c r="I241" s="8">
        <f t="shared" si="3"/>
        <v>-49</v>
      </c>
    </row>
    <row r="242" spans="2:9" ht="12.75">
      <c r="B242" s="19" t="s">
        <v>226</v>
      </c>
      <c r="F242" s="20"/>
      <c r="G242" s="20"/>
      <c r="H242" s="20">
        <v>-1815956.32</v>
      </c>
      <c r="I242" s="8">
        <f t="shared" si="3"/>
        <v>-1816</v>
      </c>
    </row>
    <row r="243" spans="2:9" ht="12.75">
      <c r="B243" s="19" t="s">
        <v>229</v>
      </c>
      <c r="F243" s="20"/>
      <c r="G243" s="20"/>
      <c r="H243" s="20">
        <v>-56608</v>
      </c>
      <c r="I243" s="8">
        <f t="shared" si="3"/>
        <v>-57</v>
      </c>
    </row>
    <row r="244" spans="2:9" ht="12.75">
      <c r="B244" s="19" t="s">
        <v>344</v>
      </c>
      <c r="F244" s="20"/>
      <c r="G244" s="20"/>
      <c r="H244" s="20">
        <v>-3573514.72</v>
      </c>
      <c r="I244" s="8">
        <f t="shared" si="3"/>
        <v>-3574</v>
      </c>
    </row>
    <row r="245" spans="2:9" ht="12.75">
      <c r="B245" s="19" t="s">
        <v>233</v>
      </c>
      <c r="F245" s="20"/>
      <c r="G245" s="20"/>
      <c r="H245" s="20">
        <v>-89888</v>
      </c>
      <c r="I245" s="8">
        <f t="shared" si="3"/>
        <v>-90</v>
      </c>
    </row>
    <row r="246" spans="2:9" ht="12.75">
      <c r="B246" s="19" t="s">
        <v>241</v>
      </c>
      <c r="F246" s="20"/>
      <c r="G246" s="20"/>
      <c r="H246" s="20">
        <v>-148034.3</v>
      </c>
      <c r="I246" s="8">
        <f t="shared" si="3"/>
        <v>-148</v>
      </c>
    </row>
    <row r="247" spans="2:9" ht="12.75">
      <c r="B247" s="19" t="s">
        <v>238</v>
      </c>
      <c r="F247" s="20"/>
      <c r="G247" s="20"/>
      <c r="H247" s="20">
        <v>-148400</v>
      </c>
      <c r="I247" s="8">
        <f t="shared" si="3"/>
        <v>-148</v>
      </c>
    </row>
    <row r="248" spans="2:9" ht="12.75">
      <c r="B248" s="19" t="s">
        <v>246</v>
      </c>
      <c r="F248" s="20"/>
      <c r="G248" s="20"/>
      <c r="H248" s="20">
        <v>-325704.8</v>
      </c>
      <c r="I248" s="8">
        <f t="shared" si="3"/>
        <v>-326</v>
      </c>
    </row>
    <row r="249" spans="2:9" ht="12.75">
      <c r="B249" s="19" t="s">
        <v>242</v>
      </c>
      <c r="F249" s="20"/>
      <c r="G249" s="20"/>
      <c r="H249" s="20">
        <v>-10143.04</v>
      </c>
      <c r="I249" s="8">
        <f t="shared" si="3"/>
        <v>-10</v>
      </c>
    </row>
    <row r="250" spans="2:9" ht="12.75">
      <c r="B250" s="19" t="s">
        <v>253</v>
      </c>
      <c r="F250" s="20"/>
      <c r="G250" s="20"/>
      <c r="H250" s="20">
        <v>-133817.6</v>
      </c>
      <c r="I250" s="8">
        <f t="shared" si="3"/>
        <v>-134</v>
      </c>
    </row>
    <row r="251" spans="2:9" ht="12.75">
      <c r="B251" s="19" t="s">
        <v>243</v>
      </c>
      <c r="F251" s="20"/>
      <c r="G251" s="20"/>
      <c r="H251" s="20">
        <v>-59551.86</v>
      </c>
      <c r="I251" s="8">
        <f t="shared" si="3"/>
        <v>-60</v>
      </c>
    </row>
    <row r="252" spans="2:9" ht="12.75">
      <c r="B252" s="19" t="s">
        <v>244</v>
      </c>
      <c r="F252" s="20"/>
      <c r="G252" s="20"/>
      <c r="H252" s="20">
        <v>-8541.48</v>
      </c>
      <c r="I252" s="8">
        <f t="shared" si="3"/>
        <v>-9</v>
      </c>
    </row>
    <row r="253" spans="2:9" ht="12.75">
      <c r="B253" s="19" t="s">
        <v>245</v>
      </c>
      <c r="F253" s="20"/>
      <c r="G253" s="20"/>
      <c r="H253" s="20">
        <v>-121800</v>
      </c>
      <c r="I253" s="8">
        <f t="shared" si="3"/>
        <v>-122</v>
      </c>
    </row>
    <row r="254" spans="2:9" ht="12.75">
      <c r="B254" s="19" t="s">
        <v>331</v>
      </c>
      <c r="F254" s="20"/>
      <c r="G254" s="20"/>
      <c r="H254" s="20">
        <v>-610000</v>
      </c>
      <c r="I254" s="8">
        <f t="shared" si="3"/>
        <v>-610</v>
      </c>
    </row>
    <row r="255" spans="2:9" ht="12.75">
      <c r="B255" s="19" t="s">
        <v>248</v>
      </c>
      <c r="F255" s="20"/>
      <c r="G255" s="20"/>
      <c r="H255" s="20">
        <v>-1113123.88</v>
      </c>
      <c r="I255" s="8">
        <f t="shared" si="3"/>
        <v>-1113</v>
      </c>
    </row>
    <row r="256" spans="2:9" ht="12.75">
      <c r="B256" s="19" t="s">
        <v>251</v>
      </c>
      <c r="F256" s="20"/>
      <c r="G256" s="20"/>
      <c r="H256" s="20">
        <v>-631176.52</v>
      </c>
      <c r="I256" s="8">
        <f t="shared" si="3"/>
        <v>-631</v>
      </c>
    </row>
    <row r="257" spans="2:9" ht="12.75">
      <c r="B257" s="19" t="s">
        <v>254</v>
      </c>
      <c r="F257" s="20"/>
      <c r="G257" s="20"/>
      <c r="H257" s="20">
        <v>-2140.14</v>
      </c>
      <c r="I257" s="8">
        <f t="shared" si="3"/>
        <v>-2</v>
      </c>
    </row>
    <row r="258" spans="2:9" ht="12.75">
      <c r="B258" s="19" t="s">
        <v>252</v>
      </c>
      <c r="F258" s="20"/>
      <c r="G258" s="20"/>
      <c r="H258" s="20">
        <v>-261531.28</v>
      </c>
      <c r="I258" s="8">
        <f t="shared" si="3"/>
        <v>-262</v>
      </c>
    </row>
    <row r="259" spans="2:11" ht="12.75">
      <c r="B259" s="19" t="s">
        <v>255</v>
      </c>
      <c r="F259" s="20"/>
      <c r="G259" s="20"/>
      <c r="H259" s="20">
        <v>-4340.7</v>
      </c>
      <c r="I259" s="8">
        <f t="shared" si="3"/>
        <v>-4</v>
      </c>
      <c r="J259" s="2"/>
      <c r="K259" s="2"/>
    </row>
    <row r="260" spans="2:9" ht="12.75">
      <c r="B260" s="19" t="s">
        <v>257</v>
      </c>
      <c r="F260" s="20"/>
      <c r="G260" s="20"/>
      <c r="H260" s="20">
        <v>-817936.47</v>
      </c>
      <c r="I260" s="8">
        <f t="shared" si="3"/>
        <v>-818</v>
      </c>
    </row>
    <row r="261" spans="2:9" ht="12.75">
      <c r="B261" s="19" t="s">
        <v>261</v>
      </c>
      <c r="F261" s="20"/>
      <c r="G261" s="20"/>
      <c r="H261" s="20">
        <v>-18020</v>
      </c>
      <c r="I261" s="8">
        <f t="shared" si="3"/>
        <v>-18</v>
      </c>
    </row>
    <row r="262" spans="2:9" ht="12.75">
      <c r="B262" s="19" t="s">
        <v>264</v>
      </c>
      <c r="F262" s="20"/>
      <c r="G262" s="20"/>
      <c r="H262" s="20">
        <v>-5350</v>
      </c>
      <c r="I262" s="8">
        <f t="shared" si="3"/>
        <v>-5</v>
      </c>
    </row>
    <row r="263" spans="2:9" ht="12.75">
      <c r="B263" s="19" t="s">
        <v>277</v>
      </c>
      <c r="F263" s="20"/>
      <c r="G263" s="20"/>
      <c r="H263" s="20">
        <v>-1529.79</v>
      </c>
      <c r="I263" s="8">
        <f t="shared" si="3"/>
        <v>-2</v>
      </c>
    </row>
    <row r="264" spans="2:9" ht="12.75">
      <c r="B264" s="19" t="s">
        <v>268</v>
      </c>
      <c r="F264" s="20"/>
      <c r="G264" s="20"/>
      <c r="H264" s="20">
        <v>-112963.02</v>
      </c>
      <c r="I264" s="8">
        <f t="shared" si="3"/>
        <v>-113</v>
      </c>
    </row>
    <row r="265" spans="2:9" ht="12.75">
      <c r="B265" s="19" t="s">
        <v>281</v>
      </c>
      <c r="F265" s="20"/>
      <c r="G265" s="20"/>
      <c r="H265" s="20">
        <v>-5165.72</v>
      </c>
      <c r="I265" s="8">
        <f t="shared" si="3"/>
        <v>-5</v>
      </c>
    </row>
    <row r="266" spans="2:9" ht="12.75">
      <c r="B266" s="19" t="s">
        <v>265</v>
      </c>
      <c r="F266" s="20"/>
      <c r="G266" s="20"/>
      <c r="H266" s="20">
        <v>-4367.97</v>
      </c>
      <c r="I266" s="8">
        <f t="shared" si="3"/>
        <v>-4</v>
      </c>
    </row>
    <row r="267" spans="2:9" ht="12.75">
      <c r="B267" s="19" t="s">
        <v>266</v>
      </c>
      <c r="F267" s="20"/>
      <c r="G267" s="20"/>
      <c r="H267" s="20">
        <v>-4767.54</v>
      </c>
      <c r="I267" s="8">
        <f t="shared" si="3"/>
        <v>-5</v>
      </c>
    </row>
    <row r="268" spans="2:9" ht="12.75">
      <c r="B268" s="19" t="s">
        <v>267</v>
      </c>
      <c r="F268" s="20"/>
      <c r="G268" s="20"/>
      <c r="H268" s="20">
        <v>-7731.37</v>
      </c>
      <c r="I268" s="8">
        <f t="shared" si="3"/>
        <v>-8</v>
      </c>
    </row>
    <row r="269" spans="2:9" ht="12.75">
      <c r="B269" s="19" t="s">
        <v>293</v>
      </c>
      <c r="F269" s="20"/>
      <c r="G269" s="20"/>
      <c r="H269" s="20">
        <v>-143127.91</v>
      </c>
      <c r="I269" s="8">
        <f t="shared" si="3"/>
        <v>-143</v>
      </c>
    </row>
    <row r="270" spans="2:9" ht="12.75">
      <c r="B270" s="19" t="s">
        <v>282</v>
      </c>
      <c r="F270" s="20"/>
      <c r="G270" s="20"/>
      <c r="H270" s="20">
        <v>-3028.7</v>
      </c>
      <c r="I270" s="8">
        <f t="shared" si="3"/>
        <v>-3</v>
      </c>
    </row>
    <row r="271" spans="2:9" ht="12.75">
      <c r="B271" s="19" t="s">
        <v>354</v>
      </c>
      <c r="F271" s="20"/>
      <c r="G271" s="20"/>
      <c r="H271" s="20">
        <v>-38411.99</v>
      </c>
      <c r="I271" s="8">
        <f t="shared" si="3"/>
        <v>-38</v>
      </c>
    </row>
    <row r="272" spans="2:9" ht="12.75">
      <c r="B272" s="19" t="s">
        <v>270</v>
      </c>
      <c r="F272" s="20"/>
      <c r="G272" s="20"/>
      <c r="H272" s="20">
        <v>-251258.83</v>
      </c>
      <c r="I272" s="8">
        <f aca="true" t="shared" si="4" ref="I272:I335">ROUND(H272/1000,0)</f>
        <v>-251</v>
      </c>
    </row>
    <row r="273" spans="2:11" ht="12.75">
      <c r="B273" s="19" t="s">
        <v>461</v>
      </c>
      <c r="F273" s="20"/>
      <c r="G273" s="20"/>
      <c r="H273" s="20">
        <v>-10625</v>
      </c>
      <c r="I273" s="8">
        <f t="shared" si="4"/>
        <v>-11</v>
      </c>
      <c r="J273" s="2"/>
      <c r="K273" s="2"/>
    </row>
    <row r="274" spans="2:11" ht="12.75">
      <c r="B274" s="19" t="s">
        <v>279</v>
      </c>
      <c r="F274" s="20"/>
      <c r="G274" s="20"/>
      <c r="H274" s="20">
        <v>-47700</v>
      </c>
      <c r="I274" s="8">
        <f t="shared" si="4"/>
        <v>-48</v>
      </c>
      <c r="J274" s="2"/>
      <c r="K274" s="2"/>
    </row>
    <row r="275" spans="2:9" ht="12.75">
      <c r="B275" s="19" t="s">
        <v>280</v>
      </c>
      <c r="F275" s="20"/>
      <c r="G275" s="20"/>
      <c r="H275" s="20">
        <v>-63600</v>
      </c>
      <c r="I275" s="8">
        <f t="shared" si="4"/>
        <v>-64</v>
      </c>
    </row>
    <row r="276" spans="2:9" ht="12.75">
      <c r="B276" s="19" t="s">
        <v>285</v>
      </c>
      <c r="F276" s="20"/>
      <c r="G276" s="20"/>
      <c r="H276" s="20">
        <v>-46640</v>
      </c>
      <c r="I276" s="8">
        <f t="shared" si="4"/>
        <v>-47</v>
      </c>
    </row>
    <row r="277" spans="2:9" ht="12.75">
      <c r="B277" s="19" t="s">
        <v>298</v>
      </c>
      <c r="F277" s="20"/>
      <c r="G277" s="20"/>
      <c r="H277" s="20">
        <v>-1124737.22</v>
      </c>
      <c r="I277" s="8">
        <f t="shared" si="4"/>
        <v>-1125</v>
      </c>
    </row>
    <row r="278" spans="2:9" ht="12.75">
      <c r="B278" s="19" t="s">
        <v>294</v>
      </c>
      <c r="F278" s="20"/>
      <c r="G278" s="20"/>
      <c r="H278" s="20">
        <v>-27840</v>
      </c>
      <c r="I278" s="8">
        <f t="shared" si="4"/>
        <v>-28</v>
      </c>
    </row>
    <row r="279" spans="2:9" ht="12.75">
      <c r="B279" s="19" t="s">
        <v>295</v>
      </c>
      <c r="F279" s="20"/>
      <c r="G279" s="20"/>
      <c r="H279" s="20">
        <v>-44265.6</v>
      </c>
      <c r="I279" s="8">
        <f t="shared" si="4"/>
        <v>-44</v>
      </c>
    </row>
    <row r="280" spans="2:9" ht="12.75">
      <c r="B280" s="19" t="s">
        <v>296</v>
      </c>
      <c r="F280" s="20"/>
      <c r="G280" s="20"/>
      <c r="H280" s="20">
        <v>-600.06</v>
      </c>
      <c r="I280" s="8">
        <f t="shared" si="4"/>
        <v>-1</v>
      </c>
    </row>
    <row r="281" spans="2:9" ht="12.75">
      <c r="B281" s="19" t="s">
        <v>299</v>
      </c>
      <c r="F281" s="20"/>
      <c r="G281" s="20"/>
      <c r="H281" s="20">
        <v>-282188.85</v>
      </c>
      <c r="I281" s="8">
        <f t="shared" si="4"/>
        <v>-282</v>
      </c>
    </row>
    <row r="282" spans="2:9" ht="12.75">
      <c r="B282" s="19" t="s">
        <v>301</v>
      </c>
      <c r="F282" s="20"/>
      <c r="G282" s="20"/>
      <c r="H282" s="20">
        <v>-108269.74</v>
      </c>
      <c r="I282" s="8">
        <f t="shared" si="4"/>
        <v>-108</v>
      </c>
    </row>
    <row r="283" spans="2:9" ht="12.75">
      <c r="B283" s="19" t="s">
        <v>304</v>
      </c>
      <c r="F283" s="20"/>
      <c r="G283" s="20"/>
      <c r="H283" s="20">
        <v>-4569.66</v>
      </c>
      <c r="I283" s="8">
        <f t="shared" si="4"/>
        <v>-5</v>
      </c>
    </row>
    <row r="284" spans="2:9" ht="12.75">
      <c r="B284" s="19" t="s">
        <v>302</v>
      </c>
      <c r="F284" s="20"/>
      <c r="G284" s="20"/>
      <c r="H284" s="20">
        <v>-22848.3</v>
      </c>
      <c r="I284" s="8">
        <f t="shared" si="4"/>
        <v>-23</v>
      </c>
    </row>
    <row r="285" spans="2:9" ht="12.75">
      <c r="B285" s="19" t="s">
        <v>402</v>
      </c>
      <c r="F285" s="20"/>
      <c r="G285" s="20"/>
      <c r="H285" s="20">
        <v>-0.72</v>
      </c>
      <c r="I285" s="8">
        <f t="shared" si="4"/>
        <v>0</v>
      </c>
    </row>
    <row r="286" spans="2:9" ht="12.75">
      <c r="B286" s="19" t="s">
        <v>306</v>
      </c>
      <c r="F286" s="20"/>
      <c r="G286" s="20"/>
      <c r="H286" s="20">
        <v>-7795.24</v>
      </c>
      <c r="I286" s="8">
        <f t="shared" si="4"/>
        <v>-8</v>
      </c>
    </row>
    <row r="287" spans="2:9" ht="12.75">
      <c r="B287" s="19" t="s">
        <v>310</v>
      </c>
      <c r="F287" s="20"/>
      <c r="G287" s="20"/>
      <c r="H287" s="20">
        <v>-20670</v>
      </c>
      <c r="I287" s="8">
        <f t="shared" si="4"/>
        <v>-21</v>
      </c>
    </row>
    <row r="288" spans="2:9" ht="12.75">
      <c r="B288" s="19" t="s">
        <v>440</v>
      </c>
      <c r="F288" s="20"/>
      <c r="G288" s="20"/>
      <c r="H288" s="20">
        <v>-16000</v>
      </c>
      <c r="I288" s="8">
        <f t="shared" si="4"/>
        <v>-16</v>
      </c>
    </row>
    <row r="289" spans="2:9" ht="12.75">
      <c r="B289" s="19" t="s">
        <v>427</v>
      </c>
      <c r="F289" s="20"/>
      <c r="G289" s="20"/>
      <c r="H289" s="20">
        <v>-8120</v>
      </c>
      <c r="I289" s="8">
        <f t="shared" si="4"/>
        <v>-8</v>
      </c>
    </row>
    <row r="290" spans="2:9" ht="12.75">
      <c r="B290" s="19" t="s">
        <v>462</v>
      </c>
      <c r="F290" s="20"/>
      <c r="G290" s="20"/>
      <c r="H290" s="20">
        <v>-29000</v>
      </c>
      <c r="I290" s="8">
        <f t="shared" si="4"/>
        <v>-29</v>
      </c>
    </row>
    <row r="291" spans="2:9" ht="12.75">
      <c r="B291" s="19" t="s">
        <v>316</v>
      </c>
      <c r="F291" s="20"/>
      <c r="G291" s="20"/>
      <c r="H291" s="20">
        <v>-47700</v>
      </c>
      <c r="I291" s="8">
        <f t="shared" si="4"/>
        <v>-48</v>
      </c>
    </row>
    <row r="292" spans="2:9" ht="12.75">
      <c r="B292" s="19" t="s">
        <v>318</v>
      </c>
      <c r="F292" s="20"/>
      <c r="G292" s="20"/>
      <c r="H292" s="20">
        <v>-10339.33</v>
      </c>
      <c r="I292" s="8">
        <f t="shared" si="4"/>
        <v>-10</v>
      </c>
    </row>
    <row r="293" spans="2:9" ht="12.75">
      <c r="B293" s="19" t="s">
        <v>319</v>
      </c>
      <c r="F293" s="20"/>
      <c r="G293" s="20"/>
      <c r="H293" s="20">
        <v>-84800</v>
      </c>
      <c r="I293" s="8">
        <f t="shared" si="4"/>
        <v>-85</v>
      </c>
    </row>
    <row r="294" spans="2:9" ht="12.75">
      <c r="B294" s="19" t="s">
        <v>326</v>
      </c>
      <c r="F294" s="20"/>
      <c r="G294" s="20"/>
      <c r="H294" s="20">
        <v>-28000</v>
      </c>
      <c r="I294" s="8">
        <f t="shared" si="4"/>
        <v>-28</v>
      </c>
    </row>
    <row r="295" spans="2:9" ht="12.75">
      <c r="B295" s="19" t="s">
        <v>329</v>
      </c>
      <c r="F295" s="20"/>
      <c r="G295" s="20"/>
      <c r="H295" s="20">
        <v>-206056.42</v>
      </c>
      <c r="I295" s="8">
        <f t="shared" si="4"/>
        <v>-206</v>
      </c>
    </row>
    <row r="296" spans="2:9" ht="12.75">
      <c r="B296" s="19" t="s">
        <v>336</v>
      </c>
      <c r="F296" s="20"/>
      <c r="G296" s="20"/>
      <c r="H296" s="20">
        <v>-97520</v>
      </c>
      <c r="I296" s="8">
        <f t="shared" si="4"/>
        <v>-98</v>
      </c>
    </row>
    <row r="297" spans="2:11" ht="12.75">
      <c r="B297" s="19" t="s">
        <v>337</v>
      </c>
      <c r="F297" s="20"/>
      <c r="G297" s="20"/>
      <c r="H297" s="20">
        <v>-16753.3</v>
      </c>
      <c r="I297" s="8">
        <f t="shared" si="4"/>
        <v>-17</v>
      </c>
      <c r="J297" s="2"/>
      <c r="K297" s="2"/>
    </row>
    <row r="298" spans="2:9" ht="12.75">
      <c r="B298" s="19" t="s">
        <v>345</v>
      </c>
      <c r="F298" s="20"/>
      <c r="G298" s="20"/>
      <c r="H298" s="20">
        <v>-12500.58</v>
      </c>
      <c r="I298" s="8">
        <f t="shared" si="4"/>
        <v>-13</v>
      </c>
    </row>
    <row r="299" spans="2:9" ht="12.75">
      <c r="B299" s="19" t="s">
        <v>346</v>
      </c>
      <c r="F299" s="20"/>
      <c r="G299" s="20"/>
      <c r="H299" s="20">
        <v>-85902.4</v>
      </c>
      <c r="I299" s="8">
        <f t="shared" si="4"/>
        <v>-86</v>
      </c>
    </row>
    <row r="300" spans="2:9" ht="12.75">
      <c r="B300" s="19" t="s">
        <v>388</v>
      </c>
      <c r="F300" s="20"/>
      <c r="G300" s="20"/>
      <c r="H300" s="20">
        <v>-498362.63</v>
      </c>
      <c r="I300" s="8">
        <f t="shared" si="4"/>
        <v>-498</v>
      </c>
    </row>
    <row r="301" spans="2:9" ht="12.75">
      <c r="B301" s="19" t="s">
        <v>347</v>
      </c>
      <c r="F301" s="20"/>
      <c r="G301" s="20"/>
      <c r="H301" s="20">
        <v>-5059.35</v>
      </c>
      <c r="I301" s="8">
        <f t="shared" si="4"/>
        <v>-5</v>
      </c>
    </row>
    <row r="302" spans="2:9" ht="12.75">
      <c r="B302" s="19" t="s">
        <v>362</v>
      </c>
      <c r="F302" s="20"/>
      <c r="G302" s="20"/>
      <c r="H302" s="20">
        <v>-500600.5</v>
      </c>
      <c r="I302" s="8">
        <f t="shared" si="4"/>
        <v>-501</v>
      </c>
    </row>
    <row r="303" spans="2:9" ht="12.75">
      <c r="B303" s="19" t="s">
        <v>363</v>
      </c>
      <c r="F303" s="20"/>
      <c r="G303" s="20"/>
      <c r="H303" s="20">
        <v>-93851.14</v>
      </c>
      <c r="I303" s="8">
        <f t="shared" si="4"/>
        <v>-94</v>
      </c>
    </row>
    <row r="304" spans="2:9" ht="12.75">
      <c r="B304" s="19" t="s">
        <v>358</v>
      </c>
      <c r="F304" s="20"/>
      <c r="G304" s="20"/>
      <c r="H304" s="20">
        <v>-113421.31</v>
      </c>
      <c r="I304" s="8">
        <f t="shared" si="4"/>
        <v>-113</v>
      </c>
    </row>
    <row r="305" spans="2:11" ht="12.75">
      <c r="B305" s="19" t="s">
        <v>364</v>
      </c>
      <c r="F305" s="20"/>
      <c r="G305" s="20"/>
      <c r="H305" s="20">
        <v>-419029.95</v>
      </c>
      <c r="I305" s="8">
        <f t="shared" si="4"/>
        <v>-419</v>
      </c>
      <c r="J305" s="2"/>
      <c r="K305" s="2"/>
    </row>
    <row r="306" spans="2:11" ht="12.75">
      <c r="B306" s="19" t="s">
        <v>365</v>
      </c>
      <c r="F306" s="20"/>
      <c r="G306" s="20"/>
      <c r="H306" s="20">
        <v>-466052.24</v>
      </c>
      <c r="I306" s="8">
        <f t="shared" si="4"/>
        <v>-466</v>
      </c>
      <c r="J306" s="2"/>
      <c r="K306" s="2"/>
    </row>
    <row r="307" spans="2:9" ht="12.75">
      <c r="B307" s="19" t="s">
        <v>366</v>
      </c>
      <c r="F307" s="20"/>
      <c r="G307" s="20"/>
      <c r="H307" s="20">
        <v>-123598.6</v>
      </c>
      <c r="I307" s="8">
        <f t="shared" si="4"/>
        <v>-124</v>
      </c>
    </row>
    <row r="308" spans="2:11" ht="12.75">
      <c r="B308" s="19" t="s">
        <v>367</v>
      </c>
      <c r="F308" s="20"/>
      <c r="G308" s="20"/>
      <c r="H308" s="20">
        <v>-165360</v>
      </c>
      <c r="I308" s="8">
        <f t="shared" si="4"/>
        <v>-165</v>
      </c>
      <c r="J308" s="2"/>
      <c r="K308" s="10"/>
    </row>
    <row r="309" spans="2:9" ht="12.75">
      <c r="B309" s="19" t="s">
        <v>368</v>
      </c>
      <c r="F309" s="20"/>
      <c r="G309" s="20"/>
      <c r="H309" s="20">
        <v>-438847</v>
      </c>
      <c r="I309" s="8">
        <f t="shared" si="4"/>
        <v>-439</v>
      </c>
    </row>
    <row r="310" spans="2:9" ht="12.75">
      <c r="B310" s="19" t="s">
        <v>369</v>
      </c>
      <c r="F310" s="20"/>
      <c r="G310" s="20"/>
      <c r="H310" s="20">
        <v>-94020.45</v>
      </c>
      <c r="I310" s="8">
        <f t="shared" si="4"/>
        <v>-94</v>
      </c>
    </row>
    <row r="311" spans="2:9" ht="12.75">
      <c r="B311" s="19" t="s">
        <v>370</v>
      </c>
      <c r="F311" s="20"/>
      <c r="G311" s="20"/>
      <c r="H311" s="20">
        <v>-98501.47</v>
      </c>
      <c r="I311" s="8">
        <f t="shared" si="4"/>
        <v>-99</v>
      </c>
    </row>
    <row r="312" spans="2:9" ht="12.75">
      <c r="B312" s="19" t="s">
        <v>371</v>
      </c>
      <c r="F312" s="20"/>
      <c r="G312" s="20"/>
      <c r="H312" s="20">
        <v>-96447.49</v>
      </c>
      <c r="I312" s="8">
        <f t="shared" si="4"/>
        <v>-96</v>
      </c>
    </row>
    <row r="313" spans="2:9" ht="12.75">
      <c r="B313" s="19" t="s">
        <v>372</v>
      </c>
      <c r="F313" s="20"/>
      <c r="G313" s="20"/>
      <c r="H313" s="20">
        <v>-1106149.32</v>
      </c>
      <c r="I313" s="8">
        <f t="shared" si="4"/>
        <v>-1106</v>
      </c>
    </row>
    <row r="314" spans="2:9" ht="12.75">
      <c r="B314" s="19" t="s">
        <v>373</v>
      </c>
      <c r="F314" s="20"/>
      <c r="G314" s="20"/>
      <c r="H314" s="20">
        <v>-111171.58</v>
      </c>
      <c r="I314" s="8">
        <f t="shared" si="4"/>
        <v>-111</v>
      </c>
    </row>
    <row r="315" spans="2:9" ht="12.75">
      <c r="B315" s="19" t="s">
        <v>374</v>
      </c>
      <c r="F315" s="20"/>
      <c r="G315" s="20"/>
      <c r="H315" s="20">
        <v>-409036.14</v>
      </c>
      <c r="I315" s="8">
        <f t="shared" si="4"/>
        <v>-409</v>
      </c>
    </row>
    <row r="316" spans="2:9" ht="12.75">
      <c r="B316" s="19" t="s">
        <v>359</v>
      </c>
      <c r="F316" s="20"/>
      <c r="G316" s="20"/>
      <c r="H316" s="20">
        <v>-1233633.94</v>
      </c>
      <c r="I316" s="8">
        <f t="shared" si="4"/>
        <v>-1234</v>
      </c>
    </row>
    <row r="317" spans="2:9" ht="12.75">
      <c r="B317" s="19" t="s">
        <v>375</v>
      </c>
      <c r="F317" s="20"/>
      <c r="G317" s="20"/>
      <c r="H317" s="20">
        <v>-77279.84</v>
      </c>
      <c r="I317" s="8">
        <f t="shared" si="4"/>
        <v>-77</v>
      </c>
    </row>
    <row r="318" spans="2:11" ht="12.75">
      <c r="B318" s="19" t="s">
        <v>376</v>
      </c>
      <c r="F318" s="20"/>
      <c r="G318" s="20"/>
      <c r="H318" s="20">
        <v>-89129.18</v>
      </c>
      <c r="I318" s="8">
        <f t="shared" si="4"/>
        <v>-89</v>
      </c>
      <c r="J318" s="2"/>
      <c r="K318" s="2"/>
    </row>
    <row r="319" spans="2:9" ht="12.75">
      <c r="B319" s="19" t="s">
        <v>377</v>
      </c>
      <c r="F319" s="20"/>
      <c r="G319" s="20"/>
      <c r="H319" s="20">
        <v>-865005.64</v>
      </c>
      <c r="I319" s="8">
        <f t="shared" si="4"/>
        <v>-865</v>
      </c>
    </row>
    <row r="320" spans="2:9" ht="12.75">
      <c r="B320" s="19" t="s">
        <v>378</v>
      </c>
      <c r="F320" s="20"/>
      <c r="G320" s="20"/>
      <c r="H320" s="20">
        <v>-537002.11</v>
      </c>
      <c r="I320" s="8">
        <f t="shared" si="4"/>
        <v>-537</v>
      </c>
    </row>
    <row r="321" spans="2:9" ht="12.75">
      <c r="B321" s="19" t="s">
        <v>379</v>
      </c>
      <c r="F321" s="20"/>
      <c r="G321" s="20"/>
      <c r="H321" s="20">
        <v>-845173</v>
      </c>
      <c r="I321" s="8">
        <f t="shared" si="4"/>
        <v>-845</v>
      </c>
    </row>
    <row r="322" spans="2:9" ht="12.75">
      <c r="B322" s="19" t="s">
        <v>389</v>
      </c>
      <c r="F322" s="20"/>
      <c r="G322" s="20"/>
      <c r="H322" s="20">
        <v>-938309.75</v>
      </c>
      <c r="I322" s="8">
        <f t="shared" si="4"/>
        <v>-938</v>
      </c>
    </row>
    <row r="323" spans="2:9" ht="12.75">
      <c r="B323" s="19" t="s">
        <v>403</v>
      </c>
      <c r="F323" s="20"/>
      <c r="G323" s="20"/>
      <c r="H323" s="20">
        <v>-1029411.18</v>
      </c>
      <c r="I323" s="8">
        <f t="shared" si="4"/>
        <v>-1029</v>
      </c>
    </row>
    <row r="324" spans="2:9" ht="12.75">
      <c r="B324" s="19" t="s">
        <v>380</v>
      </c>
      <c r="F324" s="20"/>
      <c r="G324" s="20"/>
      <c r="H324" s="20">
        <v>-1118826.27</v>
      </c>
      <c r="I324" s="8">
        <f t="shared" si="4"/>
        <v>-1119</v>
      </c>
    </row>
    <row r="325" spans="2:9" ht="12.75">
      <c r="B325" s="19" t="s">
        <v>404</v>
      </c>
      <c r="F325" s="20"/>
      <c r="G325" s="20"/>
      <c r="H325" s="20">
        <v>-72357.95</v>
      </c>
      <c r="I325" s="8">
        <f t="shared" si="4"/>
        <v>-72</v>
      </c>
    </row>
    <row r="326" spans="2:9" ht="12.75">
      <c r="B326" s="19" t="s">
        <v>390</v>
      </c>
      <c r="F326" s="20"/>
      <c r="G326" s="20"/>
      <c r="H326" s="20">
        <v>-535933.52</v>
      </c>
      <c r="I326" s="8">
        <f t="shared" si="4"/>
        <v>-536</v>
      </c>
    </row>
    <row r="327" spans="2:9" ht="12.75">
      <c r="B327" s="19" t="s">
        <v>405</v>
      </c>
      <c r="F327" s="20"/>
      <c r="G327" s="20"/>
      <c r="H327" s="20">
        <v>-1090145.45</v>
      </c>
      <c r="I327" s="8">
        <f t="shared" si="4"/>
        <v>-1090</v>
      </c>
    </row>
    <row r="328" spans="2:9" ht="12.75">
      <c r="B328" s="19" t="s">
        <v>391</v>
      </c>
      <c r="F328" s="20"/>
      <c r="G328" s="20"/>
      <c r="H328" s="20">
        <v>-930700.77</v>
      </c>
      <c r="I328" s="8">
        <f t="shared" si="4"/>
        <v>-931</v>
      </c>
    </row>
    <row r="329" spans="2:9" ht="12.75">
      <c r="B329" s="19" t="s">
        <v>406</v>
      </c>
      <c r="F329" s="20"/>
      <c r="G329" s="20"/>
      <c r="H329" s="20">
        <v>-105187.9</v>
      </c>
      <c r="I329" s="8">
        <f t="shared" si="4"/>
        <v>-105</v>
      </c>
    </row>
    <row r="330" spans="2:9" ht="12.75">
      <c r="B330" s="19" t="s">
        <v>428</v>
      </c>
      <c r="F330" s="20"/>
      <c r="G330" s="20"/>
      <c r="H330" s="20">
        <v>-90696.86</v>
      </c>
      <c r="I330" s="8">
        <f t="shared" si="4"/>
        <v>-91</v>
      </c>
    </row>
    <row r="331" spans="2:9" ht="12.75">
      <c r="B331" s="19" t="s">
        <v>407</v>
      </c>
      <c r="F331" s="20"/>
      <c r="G331" s="20"/>
      <c r="H331" s="20">
        <v>-79406.75</v>
      </c>
      <c r="I331" s="8">
        <f t="shared" si="4"/>
        <v>-79</v>
      </c>
    </row>
    <row r="332" spans="2:9" ht="12.75">
      <c r="B332" s="19" t="s">
        <v>441</v>
      </c>
      <c r="F332" s="20"/>
      <c r="G332" s="20"/>
      <c r="H332" s="20">
        <v>-999044.04</v>
      </c>
      <c r="I332" s="8">
        <f t="shared" si="4"/>
        <v>-999</v>
      </c>
    </row>
    <row r="333" spans="2:9" ht="12.75">
      <c r="B333" s="19" t="s">
        <v>408</v>
      </c>
      <c r="F333" s="20"/>
      <c r="G333" s="20"/>
      <c r="H333" s="20">
        <v>-85079.65</v>
      </c>
      <c r="I333" s="8">
        <f t="shared" si="4"/>
        <v>-85</v>
      </c>
    </row>
    <row r="334" spans="2:9" ht="12.75">
      <c r="B334" s="19" t="s">
        <v>409</v>
      </c>
      <c r="F334" s="20"/>
      <c r="G334" s="20"/>
      <c r="H334" s="20">
        <v>-1181246.87</v>
      </c>
      <c r="I334" s="8">
        <f t="shared" si="4"/>
        <v>-1181</v>
      </c>
    </row>
    <row r="335" spans="2:9" ht="12.75">
      <c r="B335" s="19" t="s">
        <v>429</v>
      </c>
      <c r="F335" s="20"/>
      <c r="G335" s="20"/>
      <c r="H335" s="20">
        <v>-132511.46</v>
      </c>
      <c r="I335" s="8">
        <f t="shared" si="4"/>
        <v>-133</v>
      </c>
    </row>
    <row r="336" spans="2:9" ht="12.75">
      <c r="B336" s="19" t="s">
        <v>410</v>
      </c>
      <c r="F336" s="20"/>
      <c r="G336" s="20"/>
      <c r="H336" s="20">
        <v>-914350.83</v>
      </c>
      <c r="I336" s="8">
        <f aca="true" t="shared" si="5" ref="I336:I398">ROUND(H336/1000,0)</f>
        <v>-914</v>
      </c>
    </row>
    <row r="337" spans="2:9" ht="12.75">
      <c r="B337" s="19" t="s">
        <v>392</v>
      </c>
      <c r="F337" s="20"/>
      <c r="G337" s="20"/>
      <c r="H337" s="20">
        <v>-831393.62</v>
      </c>
      <c r="I337" s="8">
        <f t="shared" si="5"/>
        <v>-831</v>
      </c>
    </row>
    <row r="338" spans="2:9" ht="12.75">
      <c r="B338" s="19" t="s">
        <v>411</v>
      </c>
      <c r="F338" s="20"/>
      <c r="G338" s="20"/>
      <c r="H338" s="20">
        <v>-90696.86</v>
      </c>
      <c r="I338" s="8">
        <f t="shared" si="5"/>
        <v>-91</v>
      </c>
    </row>
    <row r="339" spans="2:9" ht="12.75">
      <c r="B339" s="19" t="s">
        <v>393</v>
      </c>
      <c r="F339" s="20"/>
      <c r="G339" s="20"/>
      <c r="H339" s="20">
        <v>-484322.65</v>
      </c>
      <c r="I339" s="8">
        <f t="shared" si="5"/>
        <v>-484</v>
      </c>
    </row>
    <row r="340" spans="2:9" ht="12.75">
      <c r="B340" s="19" t="s">
        <v>412</v>
      </c>
      <c r="F340" s="20"/>
      <c r="G340" s="20"/>
      <c r="H340" s="20">
        <v>-33901.68</v>
      </c>
      <c r="I340" s="8">
        <f t="shared" si="5"/>
        <v>-34</v>
      </c>
    </row>
    <row r="341" spans="2:9" ht="12.75">
      <c r="B341" s="19" t="s">
        <v>394</v>
      </c>
      <c r="F341" s="20"/>
      <c r="G341" s="20"/>
      <c r="H341" s="20">
        <v>-53262.36</v>
      </c>
      <c r="I341" s="8">
        <f t="shared" si="5"/>
        <v>-53</v>
      </c>
    </row>
    <row r="342" spans="2:11" ht="12.75">
      <c r="B342" s="19" t="s">
        <v>395</v>
      </c>
      <c r="F342" s="20"/>
      <c r="G342" s="20"/>
      <c r="H342" s="20">
        <v>-157600.44</v>
      </c>
      <c r="I342" s="8">
        <f t="shared" si="5"/>
        <v>-158</v>
      </c>
      <c r="J342" s="2"/>
      <c r="K342" s="2"/>
    </row>
    <row r="343" spans="2:9" ht="12.75">
      <c r="B343" s="19" t="s">
        <v>396</v>
      </c>
      <c r="F343" s="20"/>
      <c r="G343" s="20"/>
      <c r="H343" s="20">
        <v>-38164.2</v>
      </c>
      <c r="I343" s="8">
        <f t="shared" si="5"/>
        <v>-38</v>
      </c>
    </row>
    <row r="344" spans="2:9" ht="12.75">
      <c r="B344" s="19" t="s">
        <v>397</v>
      </c>
      <c r="F344" s="20"/>
      <c r="G344" s="20"/>
      <c r="H344" s="20">
        <v>-38164.2</v>
      </c>
      <c r="I344" s="8">
        <f t="shared" si="5"/>
        <v>-38</v>
      </c>
    </row>
    <row r="345" spans="2:9" ht="12.75">
      <c r="B345" s="19" t="s">
        <v>398</v>
      </c>
      <c r="F345" s="20"/>
      <c r="G345" s="20"/>
      <c r="H345" s="20">
        <v>-38039.28</v>
      </c>
      <c r="I345" s="8">
        <f t="shared" si="5"/>
        <v>-38</v>
      </c>
    </row>
    <row r="346" spans="2:9" ht="12.75">
      <c r="B346" s="19" t="s">
        <v>399</v>
      </c>
      <c r="F346" s="20"/>
      <c r="G346" s="20"/>
      <c r="H346" s="20">
        <v>-39249.4</v>
      </c>
      <c r="I346" s="8">
        <f t="shared" si="5"/>
        <v>-39</v>
      </c>
    </row>
    <row r="347" spans="2:9" ht="12.75">
      <c r="B347" s="19" t="s">
        <v>400</v>
      </c>
      <c r="F347" s="20"/>
      <c r="G347" s="20"/>
      <c r="H347" s="20">
        <v>-62977.28</v>
      </c>
      <c r="I347" s="8">
        <f t="shared" si="5"/>
        <v>-63</v>
      </c>
    </row>
    <row r="348" spans="2:11" ht="12.75">
      <c r="B348" s="19" t="s">
        <v>413</v>
      </c>
      <c r="F348" s="20"/>
      <c r="G348" s="20"/>
      <c r="H348" s="20">
        <v>-38164.2</v>
      </c>
      <c r="I348" s="8">
        <f t="shared" si="5"/>
        <v>-38</v>
      </c>
      <c r="J348" s="2"/>
      <c r="K348" s="2"/>
    </row>
    <row r="349" spans="2:11" ht="12.75">
      <c r="B349" s="19" t="s">
        <v>381</v>
      </c>
      <c r="F349" s="20"/>
      <c r="G349" s="20"/>
      <c r="H349" s="20">
        <v>-14152</v>
      </c>
      <c r="I349" s="8">
        <f t="shared" si="5"/>
        <v>-14</v>
      </c>
      <c r="J349" s="2"/>
      <c r="K349" s="2"/>
    </row>
    <row r="350" spans="2:9" ht="12.75">
      <c r="B350" s="19" t="s">
        <v>430</v>
      </c>
      <c r="F350" s="20"/>
      <c r="G350" s="20"/>
      <c r="H350" s="20">
        <v>-18829.12</v>
      </c>
      <c r="I350" s="8">
        <f t="shared" si="5"/>
        <v>-19</v>
      </c>
    </row>
    <row r="351" spans="2:9" ht="12.75">
      <c r="B351" s="19" t="s">
        <v>442</v>
      </c>
      <c r="F351" s="20"/>
      <c r="G351" s="20"/>
      <c r="H351" s="20">
        <v>-63600</v>
      </c>
      <c r="I351" s="8">
        <f t="shared" si="5"/>
        <v>-64</v>
      </c>
    </row>
    <row r="352" spans="2:9" ht="12.75">
      <c r="B352" s="19" t="s">
        <v>414</v>
      </c>
      <c r="F352" s="20"/>
      <c r="G352" s="20"/>
      <c r="H352" s="20">
        <v>-79406.77</v>
      </c>
      <c r="I352" s="8">
        <f t="shared" si="5"/>
        <v>-79</v>
      </c>
    </row>
    <row r="353" spans="2:9" ht="12.75">
      <c r="B353" s="19" t="s">
        <v>415</v>
      </c>
      <c r="F353" s="20"/>
      <c r="G353" s="20"/>
      <c r="H353" s="20">
        <v>-124683.87</v>
      </c>
      <c r="I353" s="8">
        <f t="shared" si="5"/>
        <v>-125</v>
      </c>
    </row>
    <row r="354" spans="2:9" ht="12.75">
      <c r="B354" s="19" t="s">
        <v>416</v>
      </c>
      <c r="F354" s="20"/>
      <c r="G354" s="20"/>
      <c r="H354" s="20">
        <v>-53356.47</v>
      </c>
      <c r="I354" s="8">
        <f t="shared" si="5"/>
        <v>-53</v>
      </c>
    </row>
    <row r="355" spans="2:9" ht="12.75">
      <c r="B355" s="19" t="s">
        <v>443</v>
      </c>
      <c r="F355" s="20"/>
      <c r="G355" s="20"/>
      <c r="H355" s="20">
        <v>-4240</v>
      </c>
      <c r="I355" s="8">
        <f t="shared" si="5"/>
        <v>-4</v>
      </c>
    </row>
    <row r="356" spans="2:9" ht="12.75">
      <c r="B356" s="19" t="s">
        <v>444</v>
      </c>
      <c r="F356" s="20"/>
      <c r="G356" s="20"/>
      <c r="H356" s="20">
        <v>-938309.75</v>
      </c>
      <c r="I356" s="8">
        <f t="shared" si="5"/>
        <v>-938</v>
      </c>
    </row>
    <row r="357" spans="2:9" ht="12.75">
      <c r="B357" s="19" t="s">
        <v>445</v>
      </c>
      <c r="F357" s="20"/>
      <c r="G357" s="20"/>
      <c r="H357" s="20">
        <v>-884673.9</v>
      </c>
      <c r="I357" s="8">
        <f t="shared" si="5"/>
        <v>-885</v>
      </c>
    </row>
    <row r="358" spans="2:9" ht="12.75">
      <c r="B358" s="19" t="s">
        <v>417</v>
      </c>
      <c r="F358" s="20"/>
      <c r="G358" s="20"/>
      <c r="H358" s="20">
        <v>-218087.27</v>
      </c>
      <c r="I358" s="8">
        <f t="shared" si="5"/>
        <v>-218</v>
      </c>
    </row>
    <row r="359" spans="2:9" ht="12.75">
      <c r="B359" s="19" t="s">
        <v>446</v>
      </c>
      <c r="F359" s="20"/>
      <c r="G359" s="20"/>
      <c r="H359" s="20">
        <v>-31751.85</v>
      </c>
      <c r="I359" s="8">
        <f t="shared" si="5"/>
        <v>-32</v>
      </c>
    </row>
    <row r="360" spans="2:9" ht="12.75">
      <c r="B360" s="19" t="s">
        <v>431</v>
      </c>
      <c r="F360" s="20"/>
      <c r="G360" s="20"/>
      <c r="H360" s="20">
        <v>-132511.46</v>
      </c>
      <c r="I360" s="8">
        <f t="shared" si="5"/>
        <v>-133</v>
      </c>
    </row>
    <row r="361" spans="2:9" ht="12.75">
      <c r="B361" s="19" t="s">
        <v>432</v>
      </c>
      <c r="F361" s="20"/>
      <c r="G361" s="20"/>
      <c r="H361" s="20">
        <v>-90873.6</v>
      </c>
      <c r="I361" s="8">
        <f t="shared" si="5"/>
        <v>-91</v>
      </c>
    </row>
    <row r="362" spans="2:9" ht="12.75">
      <c r="B362" s="17" t="s">
        <v>174</v>
      </c>
      <c r="F362" s="18"/>
      <c r="G362" s="18"/>
      <c r="H362" s="18">
        <v>-137584391.32</v>
      </c>
      <c r="I362" s="3">
        <f t="shared" si="5"/>
        <v>-137584</v>
      </c>
    </row>
    <row r="363" spans="2:9" ht="12.75">
      <c r="B363" s="17" t="s">
        <v>15</v>
      </c>
      <c r="F363" s="18"/>
      <c r="G363" s="18"/>
      <c r="H363" s="18">
        <v>-137584391.32</v>
      </c>
      <c r="I363" s="3">
        <f t="shared" si="5"/>
        <v>-137584</v>
      </c>
    </row>
    <row r="364" spans="2:9" ht="12.75">
      <c r="B364" s="19" t="s">
        <v>2</v>
      </c>
      <c r="F364" s="20"/>
      <c r="G364" s="20"/>
      <c r="H364" s="20">
        <v>-817700</v>
      </c>
      <c r="I364" s="8">
        <f t="shared" si="5"/>
        <v>-818</v>
      </c>
    </row>
    <row r="365" spans="2:9" ht="12.75">
      <c r="B365" s="19" t="s">
        <v>433</v>
      </c>
      <c r="F365" s="20"/>
      <c r="G365" s="20"/>
      <c r="H365" s="20">
        <v>-1293728.12</v>
      </c>
      <c r="I365" s="8">
        <f t="shared" si="5"/>
        <v>-1294</v>
      </c>
    </row>
    <row r="366" spans="1:11" s="7" customFormat="1" ht="12.75">
      <c r="A366" s="1"/>
      <c r="B366" s="19" t="s">
        <v>116</v>
      </c>
      <c r="C366" s="1"/>
      <c r="D366" s="1"/>
      <c r="E366" s="1"/>
      <c r="F366" s="20"/>
      <c r="G366" s="20"/>
      <c r="H366" s="20">
        <v>-15000</v>
      </c>
      <c r="I366" s="8">
        <f t="shared" si="5"/>
        <v>-15</v>
      </c>
      <c r="J366" s="1"/>
      <c r="K366" s="1"/>
    </row>
    <row r="367" spans="2:9" ht="12.75">
      <c r="B367" s="19" t="s">
        <v>349</v>
      </c>
      <c r="F367" s="20"/>
      <c r="G367" s="20"/>
      <c r="H367" s="20">
        <v>-82669.76</v>
      </c>
      <c r="I367" s="8">
        <f t="shared" si="5"/>
        <v>-83</v>
      </c>
    </row>
    <row r="368" spans="2:9" ht="12.75">
      <c r="B368" s="19" t="s">
        <v>197</v>
      </c>
      <c r="F368" s="20"/>
      <c r="G368" s="20"/>
      <c r="H368" s="20">
        <v>-613685</v>
      </c>
      <c r="I368" s="8">
        <f t="shared" si="5"/>
        <v>-614</v>
      </c>
    </row>
    <row r="369" spans="2:9" ht="12.75">
      <c r="B369" s="19" t="s">
        <v>418</v>
      </c>
      <c r="F369" s="20"/>
      <c r="G369" s="20"/>
      <c r="H369" s="20">
        <v>-741122.75</v>
      </c>
      <c r="I369" s="8">
        <f t="shared" si="5"/>
        <v>-741</v>
      </c>
    </row>
    <row r="370" spans="2:11" ht="12.75">
      <c r="B370" s="19" t="s">
        <v>286</v>
      </c>
      <c r="F370" s="20"/>
      <c r="G370" s="20"/>
      <c r="H370" s="20">
        <v>-42000</v>
      </c>
      <c r="I370" s="8">
        <f t="shared" si="5"/>
        <v>-42</v>
      </c>
      <c r="J370" s="2"/>
      <c r="K370" s="2"/>
    </row>
    <row r="371" spans="2:9" ht="12.75">
      <c r="B371" s="19" t="s">
        <v>224</v>
      </c>
      <c r="F371" s="20"/>
      <c r="G371" s="20"/>
      <c r="H371" s="20">
        <v>-30800</v>
      </c>
      <c r="I371" s="8">
        <f t="shared" si="5"/>
        <v>-31</v>
      </c>
    </row>
    <row r="372" spans="2:9" ht="12.75">
      <c r="B372" s="19" t="s">
        <v>271</v>
      </c>
      <c r="F372" s="20"/>
      <c r="G372" s="20"/>
      <c r="H372" s="20">
        <v>-2081157.32</v>
      </c>
      <c r="I372" s="8">
        <f t="shared" si="5"/>
        <v>-2081</v>
      </c>
    </row>
    <row r="373" spans="2:9" ht="12.75">
      <c r="B373" s="19" t="s">
        <v>256</v>
      </c>
      <c r="F373" s="20"/>
      <c r="G373" s="20"/>
      <c r="H373" s="20">
        <v>-541118.8</v>
      </c>
      <c r="I373" s="8">
        <f t="shared" si="5"/>
        <v>-541</v>
      </c>
    </row>
    <row r="374" spans="2:9" ht="12.75">
      <c r="B374" s="19" t="s">
        <v>198</v>
      </c>
      <c r="F374" s="20"/>
      <c r="G374" s="20"/>
      <c r="H374" s="20">
        <v>-1827851.52</v>
      </c>
      <c r="I374" s="8">
        <f t="shared" si="5"/>
        <v>-1828</v>
      </c>
    </row>
    <row r="375" spans="2:9" ht="12.75">
      <c r="B375" s="19" t="s">
        <v>54</v>
      </c>
      <c r="F375" s="20"/>
      <c r="G375" s="20"/>
      <c r="H375" s="20">
        <v>-103135.6</v>
      </c>
      <c r="I375" s="8">
        <f t="shared" si="5"/>
        <v>-103</v>
      </c>
    </row>
    <row r="376" spans="2:9" ht="12.75">
      <c r="B376" s="19" t="s">
        <v>110</v>
      </c>
      <c r="F376" s="20"/>
      <c r="G376" s="20"/>
      <c r="H376" s="20">
        <v>-23638</v>
      </c>
      <c r="I376" s="8">
        <f t="shared" si="5"/>
        <v>-24</v>
      </c>
    </row>
    <row r="377" spans="2:9" ht="12.75">
      <c r="B377" s="19" t="s">
        <v>1</v>
      </c>
      <c r="F377" s="20"/>
      <c r="G377" s="20"/>
      <c r="H377" s="20">
        <v>-7342.8</v>
      </c>
      <c r="I377" s="8">
        <f t="shared" si="5"/>
        <v>-7</v>
      </c>
    </row>
    <row r="378" spans="2:9" ht="12.75">
      <c r="B378" s="19" t="s">
        <v>199</v>
      </c>
      <c r="F378" s="20"/>
      <c r="G378" s="20"/>
      <c r="H378" s="20">
        <v>-43352.12</v>
      </c>
      <c r="I378" s="8">
        <f t="shared" si="5"/>
        <v>-43</v>
      </c>
    </row>
    <row r="379" spans="2:9" ht="12.75">
      <c r="B379" s="19" t="s">
        <v>182</v>
      </c>
      <c r="F379" s="20"/>
      <c r="G379" s="20"/>
      <c r="H379" s="20">
        <v>-6709119.15</v>
      </c>
      <c r="I379" s="8">
        <f t="shared" si="5"/>
        <v>-6709</v>
      </c>
    </row>
    <row r="380" spans="2:9" ht="12.75">
      <c r="B380" s="19" t="s">
        <v>463</v>
      </c>
      <c r="F380" s="20"/>
      <c r="G380" s="20"/>
      <c r="H380" s="20">
        <v>-26111.6</v>
      </c>
      <c r="I380" s="8">
        <f t="shared" si="5"/>
        <v>-26</v>
      </c>
    </row>
    <row r="381" spans="2:9" ht="12.75">
      <c r="B381" s="19" t="s">
        <v>55</v>
      </c>
      <c r="F381" s="20"/>
      <c r="G381" s="20"/>
      <c r="H381" s="20">
        <v>-14786</v>
      </c>
      <c r="I381" s="8">
        <f t="shared" si="5"/>
        <v>-15</v>
      </c>
    </row>
    <row r="382" spans="2:9" ht="12.75">
      <c r="B382" s="19" t="s">
        <v>56</v>
      </c>
      <c r="F382" s="20"/>
      <c r="G382" s="20"/>
      <c r="H382" s="20">
        <v>-5800</v>
      </c>
      <c r="I382" s="8">
        <f t="shared" si="5"/>
        <v>-6</v>
      </c>
    </row>
    <row r="383" spans="2:9" ht="12.75">
      <c r="B383" s="19" t="s">
        <v>287</v>
      </c>
      <c r="F383" s="20"/>
      <c r="G383" s="20"/>
      <c r="H383" s="20">
        <v>-333332</v>
      </c>
      <c r="I383" s="8">
        <f t="shared" si="5"/>
        <v>-333</v>
      </c>
    </row>
    <row r="384" spans="2:9" ht="12.75">
      <c r="B384" s="19" t="s">
        <v>83</v>
      </c>
      <c r="F384" s="20"/>
      <c r="G384" s="20"/>
      <c r="H384" s="20">
        <v>-408887.24</v>
      </c>
      <c r="I384" s="8">
        <f t="shared" si="5"/>
        <v>-409</v>
      </c>
    </row>
    <row r="385" spans="1:9" s="7" customFormat="1" ht="12.75">
      <c r="A385" s="1"/>
      <c r="B385" s="19" t="s">
        <v>117</v>
      </c>
      <c r="C385" s="1"/>
      <c r="D385" s="1"/>
      <c r="E385" s="1"/>
      <c r="F385" s="20"/>
      <c r="G385" s="20"/>
      <c r="H385" s="20">
        <v>-5190088.32</v>
      </c>
      <c r="I385" s="8">
        <f t="shared" si="5"/>
        <v>-5190</v>
      </c>
    </row>
    <row r="386" spans="2:9" ht="12.75">
      <c r="B386" s="19" t="s">
        <v>57</v>
      </c>
      <c r="F386" s="20"/>
      <c r="G386" s="20"/>
      <c r="H386" s="20">
        <v>-22857.14</v>
      </c>
      <c r="I386" s="8">
        <f t="shared" si="5"/>
        <v>-23</v>
      </c>
    </row>
    <row r="387" spans="2:9" ht="12.75">
      <c r="B387" s="19" t="s">
        <v>288</v>
      </c>
      <c r="F387" s="20"/>
      <c r="G387" s="20"/>
      <c r="H387" s="20">
        <v>-78400</v>
      </c>
      <c r="I387" s="8">
        <f t="shared" si="5"/>
        <v>-78</v>
      </c>
    </row>
    <row r="388" spans="2:9" ht="12.75">
      <c r="B388" s="19" t="s">
        <v>230</v>
      </c>
      <c r="F388" s="20"/>
      <c r="G388" s="20"/>
      <c r="H388" s="20">
        <v>-132779.4</v>
      </c>
      <c r="I388" s="8">
        <f t="shared" si="5"/>
        <v>-133</v>
      </c>
    </row>
    <row r="389" spans="2:9" ht="12.75">
      <c r="B389" s="19" t="s">
        <v>183</v>
      </c>
      <c r="F389" s="20"/>
      <c r="G389" s="20"/>
      <c r="H389" s="20">
        <v>-181375.92</v>
      </c>
      <c r="I389" s="8">
        <f t="shared" si="5"/>
        <v>-181</v>
      </c>
    </row>
    <row r="390" spans="2:9" ht="12.75">
      <c r="B390" s="19" t="s">
        <v>311</v>
      </c>
      <c r="F390" s="20"/>
      <c r="G390" s="20"/>
      <c r="H390" s="20">
        <v>-487612</v>
      </c>
      <c r="I390" s="8">
        <f t="shared" si="5"/>
        <v>-488</v>
      </c>
    </row>
    <row r="391" spans="2:9" ht="12.75">
      <c r="B391" s="19" t="s">
        <v>84</v>
      </c>
      <c r="F391" s="20"/>
      <c r="G391" s="20"/>
      <c r="H391" s="20">
        <v>-200001</v>
      </c>
      <c r="I391" s="8">
        <f t="shared" si="5"/>
        <v>-200</v>
      </c>
    </row>
    <row r="392" spans="2:9" ht="12.75">
      <c r="B392" s="19" t="s">
        <v>81</v>
      </c>
      <c r="F392" s="20"/>
      <c r="G392" s="20"/>
      <c r="H392" s="20">
        <v>-39200</v>
      </c>
      <c r="I392" s="8">
        <f t="shared" si="5"/>
        <v>-39</v>
      </c>
    </row>
    <row r="393" spans="2:9" ht="12.75">
      <c r="B393" s="19" t="s">
        <v>351</v>
      </c>
      <c r="F393" s="20"/>
      <c r="G393" s="20"/>
      <c r="H393" s="20">
        <v>-3227311</v>
      </c>
      <c r="I393" s="8">
        <f t="shared" si="5"/>
        <v>-3227</v>
      </c>
    </row>
    <row r="394" spans="2:9" ht="12.75">
      <c r="B394" s="19" t="s">
        <v>464</v>
      </c>
      <c r="F394" s="20"/>
      <c r="G394" s="20"/>
      <c r="H394" s="20">
        <v>-48140</v>
      </c>
      <c r="I394" s="8">
        <f t="shared" si="5"/>
        <v>-48</v>
      </c>
    </row>
    <row r="395" spans="2:9" ht="12.75">
      <c r="B395" s="19" t="s">
        <v>184</v>
      </c>
      <c r="F395" s="20"/>
      <c r="G395" s="20"/>
      <c r="H395" s="20">
        <v>-489224</v>
      </c>
      <c r="I395" s="8">
        <f t="shared" si="5"/>
        <v>-489</v>
      </c>
    </row>
    <row r="396" spans="2:11" ht="12.75">
      <c r="B396" s="19" t="s">
        <v>69</v>
      </c>
      <c r="F396" s="20"/>
      <c r="G396" s="20"/>
      <c r="H396" s="20">
        <v>-213173.52</v>
      </c>
      <c r="I396" s="8">
        <f t="shared" si="5"/>
        <v>-213</v>
      </c>
      <c r="J396" s="2"/>
      <c r="K396" s="2"/>
    </row>
    <row r="397" spans="2:9" ht="12.75">
      <c r="B397" s="19" t="s">
        <v>91</v>
      </c>
      <c r="F397" s="20"/>
      <c r="G397" s="20"/>
      <c r="H397" s="20">
        <v>-71728.08</v>
      </c>
      <c r="I397" s="8">
        <f t="shared" si="5"/>
        <v>-72</v>
      </c>
    </row>
    <row r="398" spans="2:9" ht="12.75">
      <c r="B398" s="19" t="s">
        <v>222</v>
      </c>
      <c r="F398" s="20"/>
      <c r="G398" s="20"/>
      <c r="H398" s="20">
        <v>-92542</v>
      </c>
      <c r="I398" s="8">
        <f t="shared" si="5"/>
        <v>-93</v>
      </c>
    </row>
    <row r="399" spans="2:9" ht="12.75">
      <c r="B399" s="19" t="s">
        <v>207</v>
      </c>
      <c r="F399" s="20"/>
      <c r="G399" s="20"/>
      <c r="H399" s="20">
        <v>-33461.29</v>
      </c>
      <c r="I399" s="8">
        <f aca="true" t="shared" si="6" ref="I399:I461">ROUND(H399/1000,0)</f>
        <v>-33</v>
      </c>
    </row>
    <row r="400" spans="2:9" ht="12.75">
      <c r="B400" s="19" t="s">
        <v>447</v>
      </c>
      <c r="F400" s="20"/>
      <c r="G400" s="20"/>
      <c r="H400" s="20">
        <v>-260000</v>
      </c>
      <c r="I400" s="8">
        <f t="shared" si="6"/>
        <v>-260</v>
      </c>
    </row>
    <row r="401" spans="2:9" ht="12.75">
      <c r="B401" s="19" t="s">
        <v>321</v>
      </c>
      <c r="F401" s="20"/>
      <c r="G401" s="20"/>
      <c r="H401" s="20">
        <v>-269852.39</v>
      </c>
      <c r="I401" s="8">
        <f t="shared" si="6"/>
        <v>-270</v>
      </c>
    </row>
    <row r="402" spans="2:9" ht="12.75">
      <c r="B402" s="19" t="s">
        <v>465</v>
      </c>
      <c r="F402" s="20"/>
      <c r="G402" s="20"/>
      <c r="H402" s="20">
        <v>-20880</v>
      </c>
      <c r="I402" s="8">
        <f t="shared" si="6"/>
        <v>-21</v>
      </c>
    </row>
    <row r="403" spans="2:9" ht="12.75">
      <c r="B403" s="19" t="s">
        <v>289</v>
      </c>
      <c r="F403" s="20"/>
      <c r="G403" s="20"/>
      <c r="H403" s="20">
        <v>-44817.36</v>
      </c>
      <c r="I403" s="8">
        <f t="shared" si="6"/>
        <v>-45</v>
      </c>
    </row>
    <row r="404" spans="2:9" ht="12.75">
      <c r="B404" s="19" t="s">
        <v>185</v>
      </c>
      <c r="F404" s="20"/>
      <c r="G404" s="20"/>
      <c r="H404" s="20">
        <v>-43260</v>
      </c>
      <c r="I404" s="8">
        <f t="shared" si="6"/>
        <v>-43</v>
      </c>
    </row>
    <row r="405" spans="2:9" ht="12.75">
      <c r="B405" s="19" t="s">
        <v>138</v>
      </c>
      <c r="F405" s="20"/>
      <c r="G405" s="20"/>
      <c r="H405" s="20">
        <v>-125001</v>
      </c>
      <c r="I405" s="8">
        <f t="shared" si="6"/>
        <v>-125</v>
      </c>
    </row>
    <row r="406" spans="2:9" ht="12.75">
      <c r="B406" s="19" t="s">
        <v>70</v>
      </c>
      <c r="F406" s="20"/>
      <c r="G406" s="20"/>
      <c r="H406" s="20">
        <v>-14845</v>
      </c>
      <c r="I406" s="8">
        <f t="shared" si="6"/>
        <v>-15</v>
      </c>
    </row>
    <row r="407" spans="2:9" ht="12.75">
      <c r="B407" s="19" t="s">
        <v>85</v>
      </c>
      <c r="F407" s="20"/>
      <c r="G407" s="20"/>
      <c r="H407" s="20">
        <v>-485207.71</v>
      </c>
      <c r="I407" s="8">
        <f t="shared" si="6"/>
        <v>-485</v>
      </c>
    </row>
    <row r="408" spans="2:9" ht="12.75">
      <c r="B408" s="19" t="s">
        <v>322</v>
      </c>
      <c r="F408" s="20"/>
      <c r="G408" s="20"/>
      <c r="H408" s="20">
        <v>-51928</v>
      </c>
      <c r="I408" s="8">
        <f t="shared" si="6"/>
        <v>-52</v>
      </c>
    </row>
    <row r="409" spans="2:9" ht="12.75">
      <c r="B409" s="19" t="s">
        <v>58</v>
      </c>
      <c r="F409" s="20"/>
      <c r="G409" s="20"/>
      <c r="H409" s="20">
        <v>-72545</v>
      </c>
      <c r="I409" s="8">
        <f t="shared" si="6"/>
        <v>-73</v>
      </c>
    </row>
    <row r="410" spans="2:9" ht="12.75">
      <c r="B410" s="19" t="s">
        <v>86</v>
      </c>
      <c r="F410" s="20"/>
      <c r="G410" s="20"/>
      <c r="H410" s="20">
        <v>-760389.5</v>
      </c>
      <c r="I410" s="8">
        <f t="shared" si="6"/>
        <v>-760</v>
      </c>
    </row>
    <row r="411" spans="2:9" ht="12.75">
      <c r="B411" s="19" t="s">
        <v>112</v>
      </c>
      <c r="F411" s="20"/>
      <c r="G411" s="20"/>
      <c r="H411" s="20">
        <v>-37500</v>
      </c>
      <c r="I411" s="8">
        <f t="shared" si="6"/>
        <v>-38</v>
      </c>
    </row>
    <row r="412" spans="2:9" ht="12.75">
      <c r="B412" s="19" t="s">
        <v>176</v>
      </c>
      <c r="F412" s="20"/>
      <c r="G412" s="20"/>
      <c r="H412" s="20">
        <v>-165000</v>
      </c>
      <c r="I412" s="8">
        <f t="shared" si="6"/>
        <v>-165</v>
      </c>
    </row>
    <row r="413" spans="2:9" ht="12.75">
      <c r="B413" s="19" t="s">
        <v>121</v>
      </c>
      <c r="F413" s="20"/>
      <c r="G413" s="20"/>
      <c r="H413" s="20">
        <v>-48000</v>
      </c>
      <c r="I413" s="8">
        <f t="shared" si="6"/>
        <v>-48</v>
      </c>
    </row>
    <row r="414" spans="2:9" ht="12.75">
      <c r="B414" s="19" t="s">
        <v>111</v>
      </c>
      <c r="F414" s="20"/>
      <c r="G414" s="20"/>
      <c r="H414" s="20">
        <v>-9000</v>
      </c>
      <c r="I414" s="8">
        <f t="shared" si="6"/>
        <v>-9</v>
      </c>
    </row>
    <row r="415" spans="2:9" ht="12.75">
      <c r="B415" s="19" t="s">
        <v>122</v>
      </c>
      <c r="F415" s="20"/>
      <c r="G415" s="20"/>
      <c r="H415" s="20">
        <v>-3480</v>
      </c>
      <c r="I415" s="8">
        <f t="shared" si="6"/>
        <v>-3</v>
      </c>
    </row>
    <row r="416" spans="2:9" ht="12.75">
      <c r="B416" s="19" t="s">
        <v>92</v>
      </c>
      <c r="F416" s="20"/>
      <c r="G416" s="20"/>
      <c r="H416" s="20">
        <v>-125001</v>
      </c>
      <c r="I416" s="8">
        <f t="shared" si="6"/>
        <v>-125</v>
      </c>
    </row>
    <row r="417" spans="2:9" ht="12.75">
      <c r="B417" s="19" t="s">
        <v>80</v>
      </c>
      <c r="F417" s="20"/>
      <c r="G417" s="20"/>
      <c r="H417" s="20">
        <v>-80342.08</v>
      </c>
      <c r="I417" s="8">
        <f t="shared" si="6"/>
        <v>-80</v>
      </c>
    </row>
    <row r="418" spans="2:9" ht="12.75">
      <c r="B418" s="19" t="s">
        <v>274</v>
      </c>
      <c r="F418" s="20"/>
      <c r="G418" s="20"/>
      <c r="H418" s="20">
        <v>-106400</v>
      </c>
      <c r="I418" s="8">
        <f t="shared" si="6"/>
        <v>-106</v>
      </c>
    </row>
    <row r="419" spans="2:9" ht="12.75">
      <c r="B419" s="19" t="s">
        <v>448</v>
      </c>
      <c r="F419" s="20"/>
      <c r="G419" s="20"/>
      <c r="H419" s="20">
        <v>-200000.01</v>
      </c>
      <c r="I419" s="8">
        <f t="shared" si="6"/>
        <v>-200</v>
      </c>
    </row>
    <row r="420" spans="2:9" ht="12.75">
      <c r="B420" s="19" t="s">
        <v>208</v>
      </c>
      <c r="F420" s="20"/>
      <c r="G420" s="20"/>
      <c r="H420" s="20">
        <v>-189219.87</v>
      </c>
      <c r="I420" s="8">
        <f t="shared" si="6"/>
        <v>-189</v>
      </c>
    </row>
    <row r="421" spans="2:9" ht="12.75">
      <c r="B421" s="19" t="s">
        <v>113</v>
      </c>
      <c r="F421" s="20"/>
      <c r="G421" s="20"/>
      <c r="H421" s="20">
        <v>-6956.78</v>
      </c>
      <c r="I421" s="8">
        <f t="shared" si="6"/>
        <v>-7</v>
      </c>
    </row>
    <row r="422" spans="2:9" ht="12.75">
      <c r="B422" s="19" t="s">
        <v>217</v>
      </c>
      <c r="F422" s="20"/>
      <c r="G422" s="20"/>
      <c r="H422" s="20">
        <v>-45304</v>
      </c>
      <c r="I422" s="8">
        <f t="shared" si="6"/>
        <v>-45</v>
      </c>
    </row>
    <row r="423" spans="2:9" ht="12.75">
      <c r="B423" s="19" t="s">
        <v>249</v>
      </c>
      <c r="F423" s="20"/>
      <c r="G423" s="20"/>
      <c r="H423" s="20">
        <v>-547923</v>
      </c>
      <c r="I423" s="8">
        <f t="shared" si="6"/>
        <v>-548</v>
      </c>
    </row>
    <row r="424" spans="2:9" ht="12.75">
      <c r="B424" s="19" t="s">
        <v>401</v>
      </c>
      <c r="F424" s="20"/>
      <c r="G424" s="20"/>
      <c r="H424" s="20">
        <v>-56000</v>
      </c>
      <c r="I424" s="8">
        <f t="shared" si="6"/>
        <v>-56</v>
      </c>
    </row>
    <row r="425" spans="2:9" ht="12.75">
      <c r="B425" s="19" t="s">
        <v>186</v>
      </c>
      <c r="F425" s="20"/>
      <c r="G425" s="20"/>
      <c r="H425" s="20">
        <v>-37500</v>
      </c>
      <c r="I425" s="8">
        <f t="shared" si="6"/>
        <v>-38</v>
      </c>
    </row>
    <row r="426" spans="2:9" ht="12.75">
      <c r="B426" s="19" t="s">
        <v>275</v>
      </c>
      <c r="F426" s="20"/>
      <c r="G426" s="20"/>
      <c r="H426" s="20">
        <v>-37500</v>
      </c>
      <c r="I426" s="8">
        <f t="shared" si="6"/>
        <v>-38</v>
      </c>
    </row>
    <row r="427" spans="2:9" ht="12.75">
      <c r="B427" s="19" t="s">
        <v>466</v>
      </c>
      <c r="F427" s="20"/>
      <c r="G427" s="20"/>
      <c r="H427" s="20">
        <v>-73810.1</v>
      </c>
      <c r="I427" s="8">
        <f t="shared" si="6"/>
        <v>-74</v>
      </c>
    </row>
    <row r="428" spans="2:9" ht="12.75">
      <c r="B428" s="19" t="s">
        <v>200</v>
      </c>
      <c r="F428" s="20"/>
      <c r="G428" s="20"/>
      <c r="H428" s="20">
        <v>-67200</v>
      </c>
      <c r="I428" s="8">
        <f t="shared" si="6"/>
        <v>-67</v>
      </c>
    </row>
    <row r="429" spans="2:9" ht="12.75">
      <c r="B429" s="19" t="s">
        <v>269</v>
      </c>
      <c r="F429" s="20"/>
      <c r="G429" s="20"/>
      <c r="H429" s="20">
        <v>-174999</v>
      </c>
      <c r="I429" s="8">
        <f t="shared" si="6"/>
        <v>-175</v>
      </c>
    </row>
    <row r="430" spans="2:9" ht="12.75">
      <c r="B430" s="19" t="s">
        <v>201</v>
      </c>
      <c r="F430" s="20"/>
      <c r="G430" s="20"/>
      <c r="H430" s="20">
        <v>-5685112.48</v>
      </c>
      <c r="I430" s="8">
        <f t="shared" si="6"/>
        <v>-5685</v>
      </c>
    </row>
    <row r="431" spans="2:9" ht="12.75">
      <c r="B431" s="19" t="s">
        <v>202</v>
      </c>
      <c r="F431" s="20"/>
      <c r="G431" s="20"/>
      <c r="H431" s="20">
        <v>-30000</v>
      </c>
      <c r="I431" s="8">
        <f t="shared" si="6"/>
        <v>-30</v>
      </c>
    </row>
    <row r="432" spans="2:9" ht="12.75">
      <c r="B432" s="19" t="s">
        <v>223</v>
      </c>
      <c r="F432" s="20"/>
      <c r="G432" s="20"/>
      <c r="H432" s="20">
        <v>-3221650.97</v>
      </c>
      <c r="I432" s="8">
        <f t="shared" si="6"/>
        <v>-3222</v>
      </c>
    </row>
    <row r="433" spans="2:9" ht="12.75">
      <c r="B433" s="19" t="s">
        <v>348</v>
      </c>
      <c r="F433" s="20"/>
      <c r="G433" s="20"/>
      <c r="H433" s="20">
        <v>-670.44</v>
      </c>
      <c r="I433" s="8">
        <f t="shared" si="6"/>
        <v>-1</v>
      </c>
    </row>
    <row r="434" spans="2:9" ht="12.75">
      <c r="B434" s="19" t="s">
        <v>232</v>
      </c>
      <c r="F434" s="20"/>
      <c r="G434" s="20"/>
      <c r="H434" s="20">
        <v>-25037659.2</v>
      </c>
      <c r="I434" s="8">
        <f t="shared" si="6"/>
        <v>-25038</v>
      </c>
    </row>
    <row r="435" spans="2:9" ht="12.75">
      <c r="B435" s="19" t="s">
        <v>234</v>
      </c>
      <c r="F435" s="20"/>
      <c r="G435" s="20"/>
      <c r="H435" s="20">
        <v>-59202</v>
      </c>
      <c r="I435" s="8">
        <f t="shared" si="6"/>
        <v>-59</v>
      </c>
    </row>
    <row r="436" spans="2:9" ht="12.75">
      <c r="B436" s="19" t="s">
        <v>235</v>
      </c>
      <c r="F436" s="20"/>
      <c r="G436" s="20"/>
      <c r="H436" s="20">
        <v>-2281357.22</v>
      </c>
      <c r="I436" s="8">
        <f t="shared" si="6"/>
        <v>-2281</v>
      </c>
    </row>
    <row r="437" spans="2:9" ht="12.75">
      <c r="B437" s="19" t="s">
        <v>236</v>
      </c>
      <c r="F437" s="20"/>
      <c r="G437" s="20"/>
      <c r="H437" s="20">
        <v>-154112.22</v>
      </c>
      <c r="I437" s="8">
        <f t="shared" si="6"/>
        <v>-154</v>
      </c>
    </row>
    <row r="438" spans="2:9" ht="12.75">
      <c r="B438" s="19" t="s">
        <v>258</v>
      </c>
      <c r="F438" s="20"/>
      <c r="G438" s="20"/>
      <c r="H438" s="20">
        <v>-1277376.56</v>
      </c>
      <c r="I438" s="8">
        <f t="shared" si="6"/>
        <v>-1277</v>
      </c>
    </row>
    <row r="439" spans="2:11" ht="12.75">
      <c r="B439" s="19" t="s">
        <v>237</v>
      </c>
      <c r="F439" s="20"/>
      <c r="G439" s="20"/>
      <c r="H439" s="20">
        <v>-56168.96</v>
      </c>
      <c r="I439" s="8">
        <f t="shared" si="6"/>
        <v>-56</v>
      </c>
      <c r="J439" s="2"/>
      <c r="K439" s="2"/>
    </row>
    <row r="440" spans="2:9" ht="12.75">
      <c r="B440" s="19" t="s">
        <v>449</v>
      </c>
      <c r="F440" s="20"/>
      <c r="G440" s="20"/>
      <c r="H440" s="20">
        <v>-108476.24</v>
      </c>
      <c r="I440" s="8">
        <f t="shared" si="6"/>
        <v>-108</v>
      </c>
    </row>
    <row r="441" spans="2:9" ht="12.75">
      <c r="B441" s="19" t="s">
        <v>312</v>
      </c>
      <c r="F441" s="20"/>
      <c r="G441" s="20"/>
      <c r="H441" s="20">
        <v>-277630.23</v>
      </c>
      <c r="I441" s="8">
        <f t="shared" si="6"/>
        <v>-278</v>
      </c>
    </row>
    <row r="442" spans="2:9" ht="12.75">
      <c r="B442" s="19" t="s">
        <v>307</v>
      </c>
      <c r="F442" s="20"/>
      <c r="G442" s="20"/>
      <c r="H442" s="20">
        <v>-40500</v>
      </c>
      <c r="I442" s="8">
        <f t="shared" si="6"/>
        <v>-41</v>
      </c>
    </row>
    <row r="443" spans="2:9" ht="12.75">
      <c r="B443" s="19" t="s">
        <v>467</v>
      </c>
      <c r="F443" s="20"/>
      <c r="G443" s="20"/>
      <c r="H443" s="20">
        <v>-1032.4</v>
      </c>
      <c r="I443" s="8">
        <f t="shared" si="6"/>
        <v>-1</v>
      </c>
    </row>
    <row r="444" spans="2:9" ht="12.75">
      <c r="B444" s="19" t="s">
        <v>283</v>
      </c>
      <c r="F444" s="20"/>
      <c r="G444" s="20"/>
      <c r="H444" s="20">
        <v>-10857</v>
      </c>
      <c r="I444" s="8">
        <f t="shared" si="6"/>
        <v>-11</v>
      </c>
    </row>
    <row r="445" spans="2:9" ht="12.75">
      <c r="B445" s="19" t="s">
        <v>259</v>
      </c>
      <c r="F445" s="20"/>
      <c r="G445" s="20"/>
      <c r="H445" s="20">
        <v>-589390.64</v>
      </c>
      <c r="I445" s="8">
        <f t="shared" si="6"/>
        <v>-589</v>
      </c>
    </row>
    <row r="446" spans="2:9" ht="12.75">
      <c r="B446" s="19" t="s">
        <v>260</v>
      </c>
      <c r="F446" s="20"/>
      <c r="G446" s="20"/>
      <c r="H446" s="20">
        <v>-3758</v>
      </c>
      <c r="I446" s="8">
        <f t="shared" si="6"/>
        <v>-4</v>
      </c>
    </row>
    <row r="447" spans="2:9" ht="12.75">
      <c r="B447" s="19" t="s">
        <v>290</v>
      </c>
      <c r="F447" s="20"/>
      <c r="G447" s="20"/>
      <c r="H447" s="20">
        <v>-33600</v>
      </c>
      <c r="I447" s="8">
        <f t="shared" si="6"/>
        <v>-34</v>
      </c>
    </row>
    <row r="448" spans="2:9" ht="12.75">
      <c r="B448" s="19" t="s">
        <v>272</v>
      </c>
      <c r="F448" s="20"/>
      <c r="G448" s="20"/>
      <c r="H448" s="20">
        <v>-90197.52</v>
      </c>
      <c r="I448" s="8">
        <f t="shared" si="6"/>
        <v>-90</v>
      </c>
    </row>
    <row r="449" spans="2:9" ht="12.75">
      <c r="B449" s="19" t="s">
        <v>468</v>
      </c>
      <c r="F449" s="20"/>
      <c r="G449" s="20"/>
      <c r="H449" s="20">
        <v>-5800</v>
      </c>
      <c r="I449" s="8">
        <f t="shared" si="6"/>
        <v>-6</v>
      </c>
    </row>
    <row r="450" spans="2:9" ht="12.75">
      <c r="B450" s="19" t="s">
        <v>278</v>
      </c>
      <c r="F450" s="20"/>
      <c r="G450" s="20"/>
      <c r="H450" s="20">
        <v>-870</v>
      </c>
      <c r="I450" s="8">
        <f t="shared" si="6"/>
        <v>-1</v>
      </c>
    </row>
    <row r="451" spans="2:9" ht="12.75">
      <c r="B451" s="19" t="s">
        <v>352</v>
      </c>
      <c r="F451" s="20"/>
      <c r="G451" s="20"/>
      <c r="H451" s="20">
        <v>-417959.36</v>
      </c>
      <c r="I451" s="8">
        <f t="shared" si="6"/>
        <v>-418</v>
      </c>
    </row>
    <row r="452" spans="2:9" ht="12.75">
      <c r="B452" s="19" t="s">
        <v>332</v>
      </c>
      <c r="F452" s="20"/>
      <c r="G452" s="20"/>
      <c r="H452" s="20">
        <v>-18500</v>
      </c>
      <c r="I452" s="8">
        <f t="shared" si="6"/>
        <v>-19</v>
      </c>
    </row>
    <row r="453" spans="2:9" ht="12.75">
      <c r="B453" s="19" t="s">
        <v>355</v>
      </c>
      <c r="F453" s="20"/>
      <c r="G453" s="20"/>
      <c r="H453" s="20">
        <v>-102044</v>
      </c>
      <c r="I453" s="8">
        <f t="shared" si="6"/>
        <v>-102</v>
      </c>
    </row>
    <row r="454" spans="2:9" ht="12.75">
      <c r="B454" s="19" t="s">
        <v>305</v>
      </c>
      <c r="F454" s="20"/>
      <c r="G454" s="20"/>
      <c r="H454" s="20">
        <v>-742231.5</v>
      </c>
      <c r="I454" s="8">
        <f t="shared" si="6"/>
        <v>-742</v>
      </c>
    </row>
    <row r="455" spans="2:9" ht="12.75">
      <c r="B455" s="19" t="s">
        <v>360</v>
      </c>
      <c r="F455" s="20"/>
      <c r="G455" s="20"/>
      <c r="H455" s="20">
        <v>-2860</v>
      </c>
      <c r="I455" s="8">
        <f t="shared" si="6"/>
        <v>-3</v>
      </c>
    </row>
    <row r="456" spans="2:9" ht="12.75">
      <c r="B456" s="19" t="s">
        <v>338</v>
      </c>
      <c r="F456" s="20"/>
      <c r="G456" s="20"/>
      <c r="H456" s="20">
        <v>-200000</v>
      </c>
      <c r="I456" s="8">
        <f t="shared" si="6"/>
        <v>-200</v>
      </c>
    </row>
    <row r="457" spans="2:9" ht="12.75">
      <c r="B457" s="19" t="s">
        <v>323</v>
      </c>
      <c r="F457" s="20"/>
      <c r="G457" s="20"/>
      <c r="H457" s="20">
        <v>-30000</v>
      </c>
      <c r="I457" s="8">
        <f t="shared" si="6"/>
        <v>-30</v>
      </c>
    </row>
    <row r="458" spans="2:9" ht="12.75">
      <c r="B458" s="19" t="s">
        <v>356</v>
      </c>
      <c r="F458" s="20"/>
      <c r="G458" s="20"/>
      <c r="H458" s="20">
        <v>-3771</v>
      </c>
      <c r="I458" s="8">
        <f t="shared" si="6"/>
        <v>-4</v>
      </c>
    </row>
    <row r="459" spans="2:9" ht="12.75">
      <c r="B459" s="19" t="s">
        <v>357</v>
      </c>
      <c r="F459" s="20"/>
      <c r="G459" s="20"/>
      <c r="H459" s="20">
        <v>-5108</v>
      </c>
      <c r="I459" s="8">
        <f t="shared" si="6"/>
        <v>-5</v>
      </c>
    </row>
    <row r="460" spans="2:9" ht="12.75">
      <c r="B460" s="19" t="s">
        <v>469</v>
      </c>
      <c r="F460" s="20"/>
      <c r="G460" s="20"/>
      <c r="H460" s="20">
        <v>-86591.91</v>
      </c>
      <c r="I460" s="8">
        <f t="shared" si="6"/>
        <v>-87</v>
      </c>
    </row>
    <row r="461" spans="2:9" ht="12.75">
      <c r="B461" s="19" t="s">
        <v>317</v>
      </c>
      <c r="F461" s="20"/>
      <c r="G461" s="20"/>
      <c r="H461" s="20">
        <v>-53023386.51</v>
      </c>
      <c r="I461" s="8">
        <f t="shared" si="6"/>
        <v>-53023</v>
      </c>
    </row>
    <row r="462" spans="2:9" ht="12.75">
      <c r="B462" s="19" t="s">
        <v>324</v>
      </c>
      <c r="F462" s="20"/>
      <c r="G462" s="20"/>
      <c r="H462" s="20">
        <v>-111300</v>
      </c>
      <c r="I462" s="8">
        <f aca="true" t="shared" si="7" ref="I462:I495">ROUND(H462/1000,0)</f>
        <v>-111</v>
      </c>
    </row>
    <row r="463" spans="2:9" ht="12.75">
      <c r="B463" s="19" t="s">
        <v>327</v>
      </c>
      <c r="F463" s="20"/>
      <c r="G463" s="20"/>
      <c r="H463" s="20">
        <v>-2576949</v>
      </c>
      <c r="I463" s="8">
        <f t="shared" si="7"/>
        <v>-2577</v>
      </c>
    </row>
    <row r="464" spans="2:9" ht="12.75">
      <c r="B464" s="19" t="s">
        <v>339</v>
      </c>
      <c r="F464" s="20"/>
      <c r="G464" s="20"/>
      <c r="H464" s="20">
        <v>-140000</v>
      </c>
      <c r="I464" s="8">
        <f t="shared" si="7"/>
        <v>-140</v>
      </c>
    </row>
    <row r="465" spans="2:9" ht="12.75">
      <c r="B465" s="19" t="s">
        <v>382</v>
      </c>
      <c r="F465" s="20"/>
      <c r="G465" s="20"/>
      <c r="H465" s="20">
        <v>-150000</v>
      </c>
      <c r="I465" s="8">
        <f t="shared" si="7"/>
        <v>-150</v>
      </c>
    </row>
    <row r="466" spans="2:9" ht="12.75">
      <c r="B466" s="19" t="s">
        <v>419</v>
      </c>
      <c r="F466" s="20"/>
      <c r="G466" s="20"/>
      <c r="H466" s="20">
        <v>-10000</v>
      </c>
      <c r="I466" s="8">
        <f t="shared" si="7"/>
        <v>-10</v>
      </c>
    </row>
    <row r="467" spans="2:9" ht="12.75">
      <c r="B467" s="19" t="s">
        <v>420</v>
      </c>
      <c r="F467" s="20"/>
      <c r="G467" s="20"/>
      <c r="H467" s="20">
        <v>-10000</v>
      </c>
      <c r="I467" s="8">
        <f t="shared" si="7"/>
        <v>-10</v>
      </c>
    </row>
    <row r="468" spans="2:9" ht="12.75">
      <c r="B468" s="19" t="s">
        <v>421</v>
      </c>
      <c r="F468" s="20"/>
      <c r="G468" s="20"/>
      <c r="H468" s="20">
        <v>-10000</v>
      </c>
      <c r="I468" s="8">
        <f t="shared" si="7"/>
        <v>-10</v>
      </c>
    </row>
    <row r="469" spans="2:9" ht="12.75">
      <c r="B469" s="19" t="s">
        <v>422</v>
      </c>
      <c r="F469" s="20"/>
      <c r="G469" s="20"/>
      <c r="H469" s="20">
        <v>-10000</v>
      </c>
      <c r="I469" s="8">
        <f t="shared" si="7"/>
        <v>-10</v>
      </c>
    </row>
    <row r="470" spans="2:9" ht="12.75">
      <c r="B470" s="19" t="s">
        <v>434</v>
      </c>
      <c r="F470" s="20"/>
      <c r="G470" s="20"/>
      <c r="H470" s="20">
        <v>-1740</v>
      </c>
      <c r="I470" s="8">
        <f t="shared" si="7"/>
        <v>-2</v>
      </c>
    </row>
    <row r="471" spans="2:9" ht="12.75">
      <c r="B471" s="19" t="s">
        <v>450</v>
      </c>
      <c r="F471" s="20"/>
      <c r="G471" s="20"/>
      <c r="H471" s="20">
        <v>-40000</v>
      </c>
      <c r="I471" s="8">
        <f t="shared" si="7"/>
        <v>-40</v>
      </c>
    </row>
    <row r="472" spans="2:9" ht="12.75">
      <c r="B472" s="19" t="s">
        <v>451</v>
      </c>
      <c r="F472" s="20"/>
      <c r="G472" s="20"/>
      <c r="H472" s="20">
        <v>-40000</v>
      </c>
      <c r="I472" s="8">
        <f t="shared" si="7"/>
        <v>-40</v>
      </c>
    </row>
    <row r="473" spans="2:9" ht="12.75">
      <c r="B473" s="19" t="s">
        <v>452</v>
      </c>
      <c r="F473" s="20"/>
      <c r="G473" s="20"/>
      <c r="H473" s="20">
        <v>-40000</v>
      </c>
      <c r="I473" s="8">
        <f t="shared" si="7"/>
        <v>-40</v>
      </c>
    </row>
    <row r="474" spans="2:9" ht="12.75">
      <c r="B474" s="19" t="s">
        <v>453</v>
      </c>
      <c r="F474" s="20"/>
      <c r="G474" s="20"/>
      <c r="H474" s="20">
        <v>-40000</v>
      </c>
      <c r="I474" s="8">
        <f t="shared" si="7"/>
        <v>-40</v>
      </c>
    </row>
    <row r="475" spans="2:9" ht="12.75">
      <c r="B475" s="19" t="s">
        <v>454</v>
      </c>
      <c r="F475" s="20"/>
      <c r="G475" s="20"/>
      <c r="H475" s="20">
        <v>-40000</v>
      </c>
      <c r="I475" s="8">
        <f t="shared" si="7"/>
        <v>-40</v>
      </c>
    </row>
    <row r="476" spans="2:9" ht="12.75">
      <c r="B476" s="19" t="s">
        <v>435</v>
      </c>
      <c r="F476" s="20"/>
      <c r="G476" s="20"/>
      <c r="H476" s="20">
        <v>-100000</v>
      </c>
      <c r="I476" s="8">
        <f t="shared" si="7"/>
        <v>-100</v>
      </c>
    </row>
    <row r="477" spans="2:9" ht="12.75">
      <c r="B477" s="19" t="s">
        <v>470</v>
      </c>
      <c r="F477" s="20"/>
      <c r="G477" s="20"/>
      <c r="H477" s="20">
        <v>-600000.01</v>
      </c>
      <c r="I477" s="8">
        <f t="shared" si="7"/>
        <v>-600</v>
      </c>
    </row>
    <row r="478" spans="2:9" ht="12.75">
      <c r="B478" s="19" t="s">
        <v>455</v>
      </c>
      <c r="F478" s="20"/>
      <c r="G478" s="20"/>
      <c r="H478" s="20">
        <v>-90480</v>
      </c>
      <c r="I478" s="8">
        <f t="shared" si="7"/>
        <v>-90</v>
      </c>
    </row>
    <row r="479" spans="2:9" ht="12.75">
      <c r="B479" s="19" t="s">
        <v>456</v>
      </c>
      <c r="F479" s="20"/>
      <c r="G479" s="20"/>
      <c r="H479" s="20">
        <v>-6721578.24</v>
      </c>
      <c r="I479" s="8">
        <f t="shared" si="7"/>
        <v>-6722</v>
      </c>
    </row>
    <row r="480" spans="2:9" ht="12.75">
      <c r="B480" s="19" t="s">
        <v>458</v>
      </c>
      <c r="F480" s="20"/>
      <c r="G480" s="20"/>
      <c r="H480" s="20">
        <v>-2837</v>
      </c>
      <c r="I480" s="8">
        <f t="shared" si="7"/>
        <v>-3</v>
      </c>
    </row>
    <row r="481" spans="2:9" ht="12.75">
      <c r="B481" s="19" t="s">
        <v>471</v>
      </c>
      <c r="F481" s="20"/>
      <c r="G481" s="20"/>
      <c r="H481" s="20">
        <v>-13316.8</v>
      </c>
      <c r="I481" s="8">
        <f t="shared" si="7"/>
        <v>-13</v>
      </c>
    </row>
    <row r="482" spans="2:9" ht="12.75">
      <c r="B482" s="19" t="s">
        <v>472</v>
      </c>
      <c r="F482" s="20"/>
      <c r="G482" s="20"/>
      <c r="H482" s="20">
        <v>-1508</v>
      </c>
      <c r="I482" s="8">
        <f t="shared" si="7"/>
        <v>-2</v>
      </c>
    </row>
    <row r="483" spans="2:9" ht="12.75">
      <c r="B483" s="19" t="s">
        <v>473</v>
      </c>
      <c r="F483" s="20"/>
      <c r="G483" s="20"/>
      <c r="H483" s="20">
        <v>-812</v>
      </c>
      <c r="I483" s="8">
        <f t="shared" si="7"/>
        <v>-1</v>
      </c>
    </row>
    <row r="484" spans="2:9" ht="12.75">
      <c r="B484" s="19" t="s">
        <v>474</v>
      </c>
      <c r="F484" s="20"/>
      <c r="G484" s="20"/>
      <c r="H484" s="20">
        <v>-2554260.84</v>
      </c>
      <c r="I484" s="8">
        <f t="shared" si="7"/>
        <v>-2554</v>
      </c>
    </row>
    <row r="485" spans="2:9" ht="12.75">
      <c r="B485" s="19" t="s">
        <v>475</v>
      </c>
      <c r="F485" s="20"/>
      <c r="G485" s="20"/>
      <c r="H485" s="20">
        <v>-25660.92</v>
      </c>
      <c r="I485" s="8">
        <f t="shared" si="7"/>
        <v>-26</v>
      </c>
    </row>
    <row r="486" spans="2:9" ht="12.75">
      <c r="B486" s="19" t="s">
        <v>476</v>
      </c>
      <c r="F486" s="20"/>
      <c r="G486" s="20"/>
      <c r="H486" s="20">
        <v>-24000</v>
      </c>
      <c r="I486" s="8">
        <f t="shared" si="7"/>
        <v>-24</v>
      </c>
    </row>
    <row r="487" spans="2:9" ht="12.75">
      <c r="B487" s="19" t="s">
        <v>477</v>
      </c>
      <c r="F487" s="20"/>
      <c r="G487" s="20"/>
      <c r="H487" s="20">
        <v>-25660.9</v>
      </c>
      <c r="I487" s="8">
        <f t="shared" si="7"/>
        <v>-26</v>
      </c>
    </row>
    <row r="488" spans="2:9" ht="12.75">
      <c r="B488" s="19" t="s">
        <v>478</v>
      </c>
      <c r="F488" s="20"/>
      <c r="G488" s="20"/>
      <c r="H488" s="20">
        <v>-29000</v>
      </c>
      <c r="I488" s="8">
        <f t="shared" si="7"/>
        <v>-29</v>
      </c>
    </row>
    <row r="489" spans="2:9" ht="12.75">
      <c r="B489" s="19" t="s">
        <v>479</v>
      </c>
      <c r="F489" s="20"/>
      <c r="G489" s="20"/>
      <c r="H489" s="20">
        <v>-20880</v>
      </c>
      <c r="I489" s="8">
        <f t="shared" si="7"/>
        <v>-21</v>
      </c>
    </row>
    <row r="490" spans="2:9" ht="12.75">
      <c r="B490" s="19" t="s">
        <v>480</v>
      </c>
      <c r="F490" s="20"/>
      <c r="G490" s="20"/>
      <c r="H490" s="20">
        <v>-5220</v>
      </c>
      <c r="I490" s="8">
        <f t="shared" si="7"/>
        <v>-5</v>
      </c>
    </row>
    <row r="491" spans="2:9" ht="12.75">
      <c r="B491" s="19" t="s">
        <v>481</v>
      </c>
      <c r="F491" s="20"/>
      <c r="G491" s="20"/>
      <c r="H491" s="20">
        <v>-7540</v>
      </c>
      <c r="I491" s="8">
        <f t="shared" si="7"/>
        <v>-8</v>
      </c>
    </row>
    <row r="492" spans="2:9" ht="12.75">
      <c r="B492" s="19" t="s">
        <v>482</v>
      </c>
      <c r="F492" s="20"/>
      <c r="G492" s="20"/>
      <c r="H492" s="20">
        <v>-40600</v>
      </c>
      <c r="I492" s="8">
        <f t="shared" si="7"/>
        <v>-41</v>
      </c>
    </row>
    <row r="493" spans="2:9" ht="12.75">
      <c r="B493" s="19" t="s">
        <v>483</v>
      </c>
      <c r="F493" s="20"/>
      <c r="G493" s="20"/>
      <c r="H493" s="20">
        <v>-8120</v>
      </c>
      <c r="I493" s="8">
        <f t="shared" si="7"/>
        <v>-8</v>
      </c>
    </row>
    <row r="494" spans="2:9" ht="12.75">
      <c r="B494" s="19" t="s">
        <v>484</v>
      </c>
      <c r="F494" s="20"/>
      <c r="G494" s="20"/>
      <c r="H494" s="20">
        <v>-46400</v>
      </c>
      <c r="I494" s="8">
        <f t="shared" si="7"/>
        <v>-46</v>
      </c>
    </row>
    <row r="495" spans="2:9" ht="12.75">
      <c r="B495" s="19" t="s">
        <v>485</v>
      </c>
      <c r="F495" s="20"/>
      <c r="G495" s="20"/>
      <c r="H495" s="20">
        <v>-18560</v>
      </c>
      <c r="I495" s="8">
        <f t="shared" si="7"/>
        <v>-19</v>
      </c>
    </row>
    <row r="496" spans="2:9" ht="12.75">
      <c r="B496" s="14"/>
      <c r="F496" s="16"/>
      <c r="G496" s="16"/>
      <c r="H496" s="16"/>
      <c r="I496" s="8"/>
    </row>
    <row r="497" spans="2:9" ht="12.75">
      <c r="B497" s="14"/>
      <c r="F497" s="16"/>
      <c r="G497" s="16"/>
      <c r="H497" s="16"/>
      <c r="I497" s="8"/>
    </row>
    <row r="498" spans="2:9" ht="12.75">
      <c r="B498" s="14"/>
      <c r="F498" s="16"/>
      <c r="G498" s="16"/>
      <c r="H498" s="16"/>
      <c r="I498" s="8"/>
    </row>
    <row r="499" spans="2:9" ht="12.75">
      <c r="B499" s="14"/>
      <c r="F499" s="16"/>
      <c r="G499" s="16"/>
      <c r="H499" s="16"/>
      <c r="I499" s="8"/>
    </row>
    <row r="500" spans="2:9" ht="12.75">
      <c r="B500" s="14"/>
      <c r="F500" s="16"/>
      <c r="G500" s="16"/>
      <c r="H500" s="16"/>
      <c r="I500" s="8"/>
    </row>
    <row r="501" spans="2:9" ht="12.75">
      <c r="B501" s="14"/>
      <c r="F501" s="16"/>
      <c r="G501" s="16"/>
      <c r="H501" s="16"/>
      <c r="I501" s="8"/>
    </row>
    <row r="502" spans="2:9" ht="12.75">
      <c r="B502" s="14"/>
      <c r="F502" s="16"/>
      <c r="G502" s="16"/>
      <c r="H502" s="16"/>
      <c r="I502" s="8"/>
    </row>
    <row r="503" spans="2:9" ht="12.75">
      <c r="B503" s="14"/>
      <c r="F503" s="16"/>
      <c r="G503" s="16"/>
      <c r="H503" s="16"/>
      <c r="I503" s="8"/>
    </row>
    <row r="504" spans="2:9" ht="12.75">
      <c r="B504" s="14"/>
      <c r="F504" s="16"/>
      <c r="G504" s="16"/>
      <c r="H504" s="16"/>
      <c r="I504" s="8"/>
    </row>
    <row r="505" spans="2:9" ht="12.75">
      <c r="B505" s="14"/>
      <c r="F505" s="16"/>
      <c r="G505" s="16"/>
      <c r="H505" s="16"/>
      <c r="I505" s="8"/>
    </row>
    <row r="506" spans="2:9" ht="12.75">
      <c r="B506" s="14"/>
      <c r="F506" s="16"/>
      <c r="G506" s="16"/>
      <c r="H506" s="16"/>
      <c r="I506" s="8"/>
    </row>
    <row r="507" spans="2:9" ht="12.75">
      <c r="B507" s="14"/>
      <c r="F507" s="16"/>
      <c r="G507" s="16"/>
      <c r="H507" s="16"/>
      <c r="I507" s="8"/>
    </row>
    <row r="508" spans="2:9" ht="12.75">
      <c r="B508" s="14"/>
      <c r="F508" s="16"/>
      <c r="G508" s="16"/>
      <c r="H508" s="16"/>
      <c r="I508" s="8"/>
    </row>
    <row r="509" spans="2:9" ht="12.75">
      <c r="B509" s="14"/>
      <c r="F509" s="16"/>
      <c r="G509" s="16"/>
      <c r="H509" s="16"/>
      <c r="I509" s="8"/>
    </row>
    <row r="510" spans="2:9" ht="12.75">
      <c r="B510" s="14"/>
      <c r="F510" s="16"/>
      <c r="G510" s="16"/>
      <c r="H510" s="16"/>
      <c r="I510" s="8"/>
    </row>
    <row r="511" spans="2:9" ht="12.75">
      <c r="B511" s="14"/>
      <c r="F511" s="16"/>
      <c r="G511" s="16"/>
      <c r="H511" s="16"/>
      <c r="I511" s="8"/>
    </row>
    <row r="512" spans="2:9" ht="12.75">
      <c r="B512" s="14"/>
      <c r="F512" s="16"/>
      <c r="G512" s="16"/>
      <c r="H512" s="16"/>
      <c r="I512" s="8"/>
    </row>
    <row r="513" spans="2:9" ht="12.75">
      <c r="B513" s="14"/>
      <c r="F513" s="16"/>
      <c r="G513" s="16"/>
      <c r="H513" s="16"/>
      <c r="I513" s="8"/>
    </row>
    <row r="514" spans="2:9" ht="12.75">
      <c r="B514" s="14"/>
      <c r="F514" s="16"/>
      <c r="G514" s="16"/>
      <c r="H514" s="16"/>
      <c r="I514" s="8"/>
    </row>
    <row r="515" spans="2:9" ht="12.75">
      <c r="B515" s="14"/>
      <c r="F515" s="16"/>
      <c r="G515" s="16"/>
      <c r="H515" s="16"/>
      <c r="I515" s="8"/>
    </row>
    <row r="516" spans="2:9" ht="12.75">
      <c r="B516" s="14"/>
      <c r="F516" s="16"/>
      <c r="G516" s="16"/>
      <c r="H516" s="16"/>
      <c r="I516" s="8"/>
    </row>
    <row r="517" spans="2:9" ht="12.75">
      <c r="B517" s="14"/>
      <c r="F517" s="16"/>
      <c r="G517" s="16"/>
      <c r="H517" s="16"/>
      <c r="I517" s="8"/>
    </row>
    <row r="518" spans="2:9" ht="12.75">
      <c r="B518" s="14"/>
      <c r="F518" s="16"/>
      <c r="G518" s="16"/>
      <c r="H518" s="16"/>
      <c r="I518" s="8"/>
    </row>
    <row r="519" spans="2:9" ht="12.75">
      <c r="B519" s="14"/>
      <c r="F519" s="16"/>
      <c r="G519" s="16"/>
      <c r="H519" s="16"/>
      <c r="I519" s="8"/>
    </row>
    <row r="520" spans="2:9" ht="12.75">
      <c r="B520" s="14"/>
      <c r="F520" s="16"/>
      <c r="G520" s="16"/>
      <c r="H520" s="16"/>
      <c r="I520" s="8"/>
    </row>
    <row r="521" spans="2:9" ht="12.75">
      <c r="B521" s="14"/>
      <c r="F521" s="16"/>
      <c r="G521" s="16"/>
      <c r="H521" s="16"/>
      <c r="I521" s="8"/>
    </row>
    <row r="522" spans="2:9" ht="12.75">
      <c r="B522" s="14"/>
      <c r="F522" s="16"/>
      <c r="G522" s="16"/>
      <c r="H522" s="16"/>
      <c r="I522" s="8"/>
    </row>
    <row r="523" spans="2:9" ht="12.75">
      <c r="B523" s="14"/>
      <c r="F523" s="16"/>
      <c r="G523" s="16"/>
      <c r="H523" s="16"/>
      <c r="I523" s="8"/>
    </row>
    <row r="524" spans="2:9" ht="12.75">
      <c r="B524" s="14"/>
      <c r="F524" s="16"/>
      <c r="G524" s="16"/>
      <c r="H524" s="16"/>
      <c r="I524" s="8"/>
    </row>
    <row r="525" spans="2:9" ht="12.75">
      <c r="B525" s="14"/>
      <c r="F525" s="16"/>
      <c r="G525" s="16"/>
      <c r="H525" s="16"/>
      <c r="I525" s="8"/>
    </row>
    <row r="526" spans="2:9" ht="12.75">
      <c r="B526" s="14"/>
      <c r="F526" s="16"/>
      <c r="G526" s="16"/>
      <c r="H526" s="16"/>
      <c r="I526" s="8"/>
    </row>
    <row r="527" spans="2:9" ht="12.75">
      <c r="B527" s="14"/>
      <c r="F527" s="16"/>
      <c r="G527" s="16"/>
      <c r="H527" s="16"/>
      <c r="I527" s="8"/>
    </row>
    <row r="528" spans="2:9" ht="12.75">
      <c r="B528" s="14"/>
      <c r="F528" s="16"/>
      <c r="G528" s="16"/>
      <c r="H528" s="16"/>
      <c r="I528" s="8"/>
    </row>
    <row r="529" spans="2:9" ht="12.75">
      <c r="B529" s="14"/>
      <c r="F529" s="16"/>
      <c r="G529" s="16"/>
      <c r="H529" s="16"/>
      <c r="I529" s="8"/>
    </row>
    <row r="530" spans="2:9" ht="12.75">
      <c r="B530" s="14"/>
      <c r="F530" s="16"/>
      <c r="G530" s="16"/>
      <c r="H530" s="16"/>
      <c r="I530" s="8"/>
    </row>
    <row r="531" spans="2:9" ht="12.75">
      <c r="B531" s="14"/>
      <c r="F531" s="16"/>
      <c r="G531" s="16"/>
      <c r="H531" s="16"/>
      <c r="I531" s="8"/>
    </row>
    <row r="532" spans="2:9" ht="12.75">
      <c r="B532" s="14"/>
      <c r="F532" s="16"/>
      <c r="G532" s="16"/>
      <c r="H532" s="16"/>
      <c r="I532" s="8"/>
    </row>
    <row r="533" spans="2:9" ht="12.75">
      <c r="B533" s="14"/>
      <c r="F533" s="16"/>
      <c r="G533" s="16"/>
      <c r="H533" s="16"/>
      <c r="I533" s="8"/>
    </row>
    <row r="534" spans="2:9" ht="12.75">
      <c r="B534" s="14"/>
      <c r="F534" s="16"/>
      <c r="G534" s="16"/>
      <c r="H534" s="16"/>
      <c r="I534" s="8"/>
    </row>
    <row r="535" spans="2:9" ht="12.75">
      <c r="B535" s="14"/>
      <c r="F535" s="16"/>
      <c r="G535" s="16"/>
      <c r="H535" s="16"/>
      <c r="I535" s="8"/>
    </row>
    <row r="536" spans="2:9" ht="12.75">
      <c r="B536" s="14"/>
      <c r="F536" s="16"/>
      <c r="G536" s="16"/>
      <c r="H536" s="16"/>
      <c r="I536" s="8"/>
    </row>
    <row r="537" spans="2:9" ht="12.75">
      <c r="B537" s="14"/>
      <c r="F537" s="16"/>
      <c r="G537" s="16"/>
      <c r="H537" s="16"/>
      <c r="I537" s="8"/>
    </row>
    <row r="538" spans="2:9" ht="12.75">
      <c r="B538" s="14"/>
      <c r="F538" s="16"/>
      <c r="G538" s="16"/>
      <c r="H538" s="16"/>
      <c r="I538" s="8"/>
    </row>
    <row r="539" spans="2:9" ht="12.75">
      <c r="B539" s="14"/>
      <c r="F539" s="16"/>
      <c r="G539" s="16"/>
      <c r="H539" s="16"/>
      <c r="I539" s="8"/>
    </row>
    <row r="540" spans="2:9" ht="12.75">
      <c r="B540" s="14"/>
      <c r="F540" s="16"/>
      <c r="G540" s="16"/>
      <c r="H540" s="16"/>
      <c r="I540" s="8"/>
    </row>
    <row r="541" spans="2:9" ht="12.75">
      <c r="B541" s="14"/>
      <c r="F541" s="16"/>
      <c r="G541" s="16"/>
      <c r="H541" s="16"/>
      <c r="I541" s="8"/>
    </row>
    <row r="542" spans="2:9" ht="12.75">
      <c r="B542" s="14"/>
      <c r="F542" s="16"/>
      <c r="G542" s="16"/>
      <c r="H542" s="16"/>
      <c r="I542" s="8"/>
    </row>
    <row r="543" spans="2:9" ht="12.75">
      <c r="B543" s="14"/>
      <c r="F543" s="16"/>
      <c r="G543" s="16"/>
      <c r="H543" s="16"/>
      <c r="I543" s="8"/>
    </row>
    <row r="544" spans="2:9" ht="12.75">
      <c r="B544" s="14"/>
      <c r="F544" s="16"/>
      <c r="G544" s="16"/>
      <c r="H544" s="16"/>
      <c r="I544" s="8"/>
    </row>
    <row r="545" spans="2:9" ht="12.75">
      <c r="B545" s="14"/>
      <c r="F545" s="16"/>
      <c r="G545" s="16"/>
      <c r="H545" s="16"/>
      <c r="I545" s="8"/>
    </row>
    <row r="546" spans="2:9" ht="12.75">
      <c r="B546" s="14"/>
      <c r="F546" s="16"/>
      <c r="G546" s="16"/>
      <c r="H546" s="16"/>
      <c r="I546" s="8"/>
    </row>
    <row r="547" spans="2:9" ht="12.75">
      <c r="B547" s="14"/>
      <c r="F547" s="16"/>
      <c r="G547" s="16"/>
      <c r="H547" s="16"/>
      <c r="I547" s="8"/>
    </row>
    <row r="548" spans="2:9" ht="12.75">
      <c r="B548" s="14"/>
      <c r="F548" s="16"/>
      <c r="G548" s="16"/>
      <c r="H548" s="16"/>
      <c r="I548" s="8"/>
    </row>
    <row r="549" spans="2:9" ht="12.75">
      <c r="B549" s="14"/>
      <c r="F549" s="16"/>
      <c r="G549" s="16"/>
      <c r="H549" s="16"/>
      <c r="I549" s="8"/>
    </row>
    <row r="550" spans="2:9" ht="12.75">
      <c r="B550" s="14"/>
      <c r="F550" s="16"/>
      <c r="G550" s="16"/>
      <c r="H550" s="16"/>
      <c r="I550" s="8"/>
    </row>
    <row r="551" spans="2:9" ht="12.75">
      <c r="B551" s="14"/>
      <c r="F551" s="16"/>
      <c r="G551" s="16"/>
      <c r="H551" s="16"/>
      <c r="I551" s="8"/>
    </row>
    <row r="552" spans="2:9" ht="12.75">
      <c r="B552" s="14"/>
      <c r="F552" s="16"/>
      <c r="G552" s="16"/>
      <c r="H552" s="16"/>
      <c r="I552" s="8"/>
    </row>
    <row r="553" spans="2:9" ht="12.75">
      <c r="B553" s="14"/>
      <c r="F553" s="16"/>
      <c r="G553" s="16"/>
      <c r="H553" s="16"/>
      <c r="I553" s="8"/>
    </row>
    <row r="554" spans="2:9" ht="12.75">
      <c r="B554" s="14"/>
      <c r="F554" s="16"/>
      <c r="G554" s="16"/>
      <c r="H554" s="16"/>
      <c r="I554" s="8"/>
    </row>
    <row r="555" spans="2:9" ht="12.75">
      <c r="B555" s="14"/>
      <c r="F555" s="16"/>
      <c r="G555" s="16"/>
      <c r="H555" s="16"/>
      <c r="I555" s="8"/>
    </row>
    <row r="556" spans="2:9" ht="12.75">
      <c r="B556" s="14"/>
      <c r="F556" s="16"/>
      <c r="G556" s="16"/>
      <c r="H556" s="16"/>
      <c r="I556" s="8"/>
    </row>
    <row r="557" spans="2:9" ht="12.75">
      <c r="B557" s="14"/>
      <c r="F557" s="16"/>
      <c r="G557" s="16"/>
      <c r="H557" s="16"/>
      <c r="I557" s="8"/>
    </row>
    <row r="558" spans="2:9" ht="12.75">
      <c r="B558" s="14"/>
      <c r="F558" s="16"/>
      <c r="G558" s="16"/>
      <c r="H558" s="16"/>
      <c r="I558" s="8"/>
    </row>
    <row r="559" spans="2:9" ht="12.75">
      <c r="B559" s="14"/>
      <c r="F559" s="16"/>
      <c r="G559" s="16"/>
      <c r="H559" s="16"/>
      <c r="I559" s="8"/>
    </row>
    <row r="560" spans="2:9" ht="12.75">
      <c r="B560" s="14"/>
      <c r="F560" s="16"/>
      <c r="G560" s="16"/>
      <c r="H560" s="16"/>
      <c r="I560" s="8"/>
    </row>
    <row r="561" spans="2:9" ht="12.75">
      <c r="B561" s="14"/>
      <c r="F561" s="16"/>
      <c r="G561" s="16"/>
      <c r="H561" s="16"/>
      <c r="I561" s="8"/>
    </row>
    <row r="562" spans="2:9" ht="12.75">
      <c r="B562" s="14"/>
      <c r="F562" s="16"/>
      <c r="G562" s="16"/>
      <c r="H562" s="16"/>
      <c r="I562" s="8"/>
    </row>
    <row r="563" spans="2:9" ht="12.75">
      <c r="B563" s="14"/>
      <c r="F563" s="16"/>
      <c r="G563" s="16"/>
      <c r="H563" s="16"/>
      <c r="I563" s="8"/>
    </row>
    <row r="564" spans="2:9" ht="12.75">
      <c r="B564" s="14"/>
      <c r="F564" s="16"/>
      <c r="G564" s="16"/>
      <c r="H564" s="16"/>
      <c r="I564" s="8"/>
    </row>
    <row r="565" spans="2:9" ht="12.75">
      <c r="B565" s="14"/>
      <c r="F565" s="16"/>
      <c r="G565" s="16"/>
      <c r="H565" s="16"/>
      <c r="I565" s="8"/>
    </row>
    <row r="566" spans="2:9" ht="12.75">
      <c r="B566" s="14"/>
      <c r="F566" s="16"/>
      <c r="G566" s="16"/>
      <c r="H566" s="16"/>
      <c r="I566" s="8"/>
    </row>
    <row r="567" spans="2:9" ht="12.75">
      <c r="B567" s="14"/>
      <c r="F567" s="16"/>
      <c r="G567" s="16"/>
      <c r="H567" s="16"/>
      <c r="I567" s="8"/>
    </row>
    <row r="568" spans="2:9" ht="12.75">
      <c r="B568" s="14"/>
      <c r="F568" s="16"/>
      <c r="G568" s="16"/>
      <c r="H568" s="16"/>
      <c r="I568" s="8"/>
    </row>
    <row r="569" spans="2:9" ht="12.75">
      <c r="B569" s="14"/>
      <c r="F569" s="16"/>
      <c r="G569" s="16"/>
      <c r="H569" s="16"/>
      <c r="I569" s="8"/>
    </row>
    <row r="570" spans="2:9" ht="12.75">
      <c r="B570" s="14"/>
      <c r="F570" s="16"/>
      <c r="G570" s="16"/>
      <c r="H570" s="16"/>
      <c r="I570" s="8"/>
    </row>
    <row r="571" spans="2:9" ht="12.75">
      <c r="B571" s="14"/>
      <c r="F571" s="16"/>
      <c r="G571" s="16"/>
      <c r="H571" s="16"/>
      <c r="I571" s="8"/>
    </row>
    <row r="572" spans="2:9" ht="12.75">
      <c r="B572" s="14"/>
      <c r="F572" s="16"/>
      <c r="G572" s="16"/>
      <c r="H572" s="16"/>
      <c r="I572" s="8"/>
    </row>
    <row r="573" spans="2:9" ht="12.75">
      <c r="B573" s="14"/>
      <c r="F573" s="16"/>
      <c r="G573" s="16"/>
      <c r="H573" s="16"/>
      <c r="I573" s="8"/>
    </row>
    <row r="574" spans="2:9" ht="12.75">
      <c r="B574" s="14"/>
      <c r="F574" s="16"/>
      <c r="G574" s="16"/>
      <c r="H574" s="16"/>
      <c r="I574" s="8"/>
    </row>
    <row r="575" spans="2:9" ht="12.75">
      <c r="B575" s="13"/>
      <c r="F575" s="15"/>
      <c r="G575" s="15"/>
      <c r="H575" s="15"/>
      <c r="I575" s="3"/>
    </row>
    <row r="576" spans="2:9" ht="12.75">
      <c r="B576" s="13"/>
      <c r="F576" s="15"/>
      <c r="G576" s="15"/>
      <c r="H576" s="15"/>
      <c r="I576" s="3"/>
    </row>
    <row r="577" spans="2:9" ht="12.75">
      <c r="B577" s="14"/>
      <c r="F577" s="16"/>
      <c r="G577" s="16"/>
      <c r="H577" s="16"/>
      <c r="I577" s="8"/>
    </row>
    <row r="578" spans="2:9" ht="12.75">
      <c r="B578" s="14"/>
      <c r="F578" s="16"/>
      <c r="G578" s="16"/>
      <c r="H578" s="16"/>
      <c r="I578" s="8"/>
    </row>
    <row r="579" spans="2:9" ht="12.75">
      <c r="B579" s="14"/>
      <c r="F579" s="16"/>
      <c r="G579" s="16"/>
      <c r="H579" s="16"/>
      <c r="I579" s="8"/>
    </row>
    <row r="580" spans="2:9" ht="12.75">
      <c r="B580" s="14"/>
      <c r="F580" s="16"/>
      <c r="G580" s="16"/>
      <c r="H580" s="16"/>
      <c r="I580" s="8"/>
    </row>
    <row r="581" spans="2:9" ht="12.75">
      <c r="B581" s="14"/>
      <c r="F581" s="16"/>
      <c r="G581" s="16"/>
      <c r="H581" s="16"/>
      <c r="I581" s="8"/>
    </row>
    <row r="582" spans="2:9" ht="12.75">
      <c r="B582" s="14"/>
      <c r="F582" s="16"/>
      <c r="G582" s="16"/>
      <c r="H582" s="16"/>
      <c r="I582" s="8"/>
    </row>
    <row r="583" spans="2:9" ht="12.75">
      <c r="B583" s="14"/>
      <c r="F583" s="16"/>
      <c r="G583" s="16"/>
      <c r="H583" s="16"/>
      <c r="I583" s="8"/>
    </row>
    <row r="584" spans="2:9" ht="12.75">
      <c r="B584" s="14"/>
      <c r="F584" s="16"/>
      <c r="G584" s="16"/>
      <c r="H584" s="16"/>
      <c r="I584" s="8"/>
    </row>
    <row r="585" spans="2:9" ht="12.75">
      <c r="B585" s="14"/>
      <c r="F585" s="16"/>
      <c r="G585" s="16"/>
      <c r="H585" s="16"/>
      <c r="I585" s="8"/>
    </row>
    <row r="586" spans="2:9" ht="12.75">
      <c r="B586" s="14"/>
      <c r="F586" s="16"/>
      <c r="G586" s="16"/>
      <c r="H586" s="16"/>
      <c r="I586" s="8"/>
    </row>
    <row r="587" spans="2:9" ht="12.75">
      <c r="B587" s="14"/>
      <c r="F587" s="16"/>
      <c r="G587" s="16"/>
      <c r="H587" s="16"/>
      <c r="I587" s="8"/>
    </row>
    <row r="588" spans="2:9" ht="12.75">
      <c r="B588" s="14"/>
      <c r="F588" s="16"/>
      <c r="G588" s="16"/>
      <c r="H588" s="16"/>
      <c r="I588" s="8"/>
    </row>
    <row r="589" spans="2:9" ht="12.75">
      <c r="B589" s="14"/>
      <c r="F589" s="16"/>
      <c r="G589" s="16"/>
      <c r="H589" s="16"/>
      <c r="I589" s="8"/>
    </row>
    <row r="590" spans="2:9" ht="12.75">
      <c r="B590" s="14"/>
      <c r="F590" s="16"/>
      <c r="G590" s="16"/>
      <c r="H590" s="16"/>
      <c r="I590" s="8"/>
    </row>
    <row r="591" spans="2:9" ht="12.75">
      <c r="B591" s="14"/>
      <c r="F591" s="16"/>
      <c r="G591" s="16"/>
      <c r="H591" s="16"/>
      <c r="I591" s="8"/>
    </row>
    <row r="592" spans="2:9" ht="12.75">
      <c r="B592" s="14"/>
      <c r="F592" s="16"/>
      <c r="G592" s="16"/>
      <c r="H592" s="16"/>
      <c r="I592" s="8"/>
    </row>
    <row r="593" spans="2:9" ht="12.75">
      <c r="B593" s="14"/>
      <c r="F593" s="16"/>
      <c r="G593" s="16"/>
      <c r="H593" s="16"/>
      <c r="I593" s="8"/>
    </row>
    <row r="594" spans="2:9" ht="12.75">
      <c r="B594" s="14"/>
      <c r="F594" s="16"/>
      <c r="G594" s="16"/>
      <c r="H594" s="16"/>
      <c r="I594" s="8"/>
    </row>
    <row r="595" spans="2:9" ht="12.75">
      <c r="B595" s="14"/>
      <c r="F595" s="16"/>
      <c r="G595" s="16"/>
      <c r="H595" s="16"/>
      <c r="I595" s="8"/>
    </row>
    <row r="596" spans="2:9" ht="12.75">
      <c r="B596" s="14"/>
      <c r="F596" s="16"/>
      <c r="G596" s="16"/>
      <c r="H596" s="16"/>
      <c r="I596" s="8"/>
    </row>
    <row r="597" spans="2:9" ht="12.75">
      <c r="B597" s="14"/>
      <c r="F597" s="16"/>
      <c r="G597" s="16"/>
      <c r="H597" s="16"/>
      <c r="I597" s="8"/>
    </row>
    <row r="598" spans="2:9" ht="12.75">
      <c r="B598" s="14"/>
      <c r="F598" s="16"/>
      <c r="G598" s="16"/>
      <c r="H598" s="16"/>
      <c r="I598" s="8"/>
    </row>
    <row r="599" spans="2:9" ht="12.75">
      <c r="B599" s="14"/>
      <c r="F599" s="16"/>
      <c r="G599" s="16"/>
      <c r="H599" s="16"/>
      <c r="I599" s="8"/>
    </row>
    <row r="600" spans="2:9" ht="12.75">
      <c r="B600" s="14"/>
      <c r="F600" s="16"/>
      <c r="G600" s="16"/>
      <c r="H600" s="16"/>
      <c r="I600" s="8"/>
    </row>
    <row r="601" spans="2:9" ht="12.75">
      <c r="B601" s="14"/>
      <c r="F601" s="16"/>
      <c r="G601" s="16"/>
      <c r="H601" s="16"/>
      <c r="I601" s="8"/>
    </row>
    <row r="602" spans="2:9" ht="12.75">
      <c r="B602" s="14"/>
      <c r="F602" s="16"/>
      <c r="G602" s="16"/>
      <c r="H602" s="16"/>
      <c r="I602" s="8"/>
    </row>
    <row r="603" spans="2:9" ht="12.75">
      <c r="B603" s="14"/>
      <c r="F603" s="16"/>
      <c r="G603" s="16"/>
      <c r="H603" s="16"/>
      <c r="I603" s="8"/>
    </row>
    <row r="604" spans="2:9" ht="12.75">
      <c r="B604" s="14"/>
      <c r="F604" s="16"/>
      <c r="G604" s="16"/>
      <c r="H604" s="16"/>
      <c r="I604" s="8"/>
    </row>
    <row r="605" spans="2:9" ht="12.75">
      <c r="B605" s="14"/>
      <c r="F605" s="16"/>
      <c r="G605" s="16"/>
      <c r="H605" s="16"/>
      <c r="I605" s="8"/>
    </row>
    <row r="606" spans="2:9" ht="12.75">
      <c r="B606" s="14"/>
      <c r="F606" s="16"/>
      <c r="G606" s="16"/>
      <c r="H606" s="16"/>
      <c r="I606" s="8"/>
    </row>
    <row r="607" spans="2:9" ht="12.75">
      <c r="B607" s="14"/>
      <c r="F607" s="16"/>
      <c r="G607" s="16"/>
      <c r="H607" s="16"/>
      <c r="I607" s="8"/>
    </row>
    <row r="608" spans="2:9" ht="12.75">
      <c r="B608" s="14"/>
      <c r="F608" s="16"/>
      <c r="G608" s="16"/>
      <c r="H608" s="16"/>
      <c r="I608" s="8"/>
    </row>
    <row r="609" spans="2:9" ht="12.75">
      <c r="B609" s="14"/>
      <c r="F609" s="16"/>
      <c r="G609" s="16"/>
      <c r="H609" s="16"/>
      <c r="I609" s="8"/>
    </row>
    <row r="610" spans="2:9" ht="12.75">
      <c r="B610" s="14"/>
      <c r="F610" s="16"/>
      <c r="G610" s="16"/>
      <c r="H610" s="16"/>
      <c r="I610" s="8"/>
    </row>
    <row r="611" spans="2:9" ht="12.75">
      <c r="B611" s="14"/>
      <c r="F611" s="16"/>
      <c r="G611" s="16"/>
      <c r="H611" s="16"/>
      <c r="I611" s="8"/>
    </row>
    <row r="612" spans="2:9" ht="12.75">
      <c r="B612" s="14"/>
      <c r="F612" s="16"/>
      <c r="G612" s="16"/>
      <c r="H612" s="16"/>
      <c r="I612" s="8"/>
    </row>
    <row r="613" spans="2:9" ht="12.75">
      <c r="B613" s="14"/>
      <c r="F613" s="16"/>
      <c r="G613" s="16"/>
      <c r="H613" s="16"/>
      <c r="I613" s="8"/>
    </row>
    <row r="614" spans="2:9" ht="12.75">
      <c r="B614" s="14"/>
      <c r="F614" s="16"/>
      <c r="G614" s="16"/>
      <c r="H614" s="16"/>
      <c r="I614" s="8"/>
    </row>
    <row r="615" spans="2:9" ht="12.75">
      <c r="B615" s="14"/>
      <c r="F615" s="16"/>
      <c r="G615" s="16"/>
      <c r="H615" s="16"/>
      <c r="I615" s="8"/>
    </row>
    <row r="616" spans="2:9" ht="12.75">
      <c r="B616" s="14"/>
      <c r="F616" s="16"/>
      <c r="G616" s="16"/>
      <c r="H616" s="16"/>
      <c r="I616" s="8"/>
    </row>
    <row r="617" spans="2:9" ht="12.75">
      <c r="B617" s="14"/>
      <c r="F617" s="16"/>
      <c r="G617" s="16"/>
      <c r="H617" s="16"/>
      <c r="I617" s="8"/>
    </row>
    <row r="618" spans="2:9" ht="12.75">
      <c r="B618" s="14"/>
      <c r="F618" s="16"/>
      <c r="G618" s="16"/>
      <c r="H618" s="16"/>
      <c r="I618" s="8"/>
    </row>
    <row r="619" spans="2:9" ht="12.75">
      <c r="B619" s="14"/>
      <c r="F619" s="16"/>
      <c r="G619" s="16"/>
      <c r="H619" s="16"/>
      <c r="I619" s="8"/>
    </row>
    <row r="620" spans="2:9" ht="12.75">
      <c r="B620" s="14"/>
      <c r="F620" s="16"/>
      <c r="G620" s="16"/>
      <c r="H620" s="16"/>
      <c r="I620" s="8"/>
    </row>
    <row r="621" spans="2:9" ht="12.75">
      <c r="B621" s="14"/>
      <c r="F621" s="16"/>
      <c r="G621" s="16"/>
      <c r="H621" s="16"/>
      <c r="I621" s="8"/>
    </row>
    <row r="622" spans="2:9" ht="12.75">
      <c r="B622" s="14"/>
      <c r="F622" s="16"/>
      <c r="G622" s="16"/>
      <c r="H622" s="16"/>
      <c r="I622" s="8"/>
    </row>
    <row r="623" spans="2:9" ht="12.75">
      <c r="B623" s="14"/>
      <c r="F623" s="16"/>
      <c r="G623" s="16"/>
      <c r="H623" s="16"/>
      <c r="I623" s="8"/>
    </row>
    <row r="624" spans="2:9" ht="12.75">
      <c r="B624" s="14"/>
      <c r="F624" s="16"/>
      <c r="G624" s="16"/>
      <c r="H624" s="16"/>
      <c r="I624" s="8"/>
    </row>
    <row r="625" spans="2:9" ht="12.75">
      <c r="B625" s="14"/>
      <c r="F625" s="16"/>
      <c r="G625" s="16"/>
      <c r="H625" s="16"/>
      <c r="I625" s="8"/>
    </row>
    <row r="626" spans="2:9" ht="12.75">
      <c r="B626" s="14"/>
      <c r="F626" s="16"/>
      <c r="G626" s="16"/>
      <c r="H626" s="16"/>
      <c r="I626" s="8"/>
    </row>
    <row r="627" spans="2:9" ht="12.75">
      <c r="B627" s="14"/>
      <c r="F627" s="16"/>
      <c r="G627" s="16"/>
      <c r="H627" s="16"/>
      <c r="I627" s="8"/>
    </row>
    <row r="628" spans="2:9" ht="12.75">
      <c r="B628" s="14"/>
      <c r="F628" s="16"/>
      <c r="G628" s="16"/>
      <c r="H628" s="16"/>
      <c r="I628" s="8"/>
    </row>
    <row r="629" spans="2:9" ht="12.75">
      <c r="B629" s="14"/>
      <c r="F629" s="16"/>
      <c r="G629" s="16"/>
      <c r="H629" s="16"/>
      <c r="I629" s="8"/>
    </row>
    <row r="630" spans="2:9" ht="12.75">
      <c r="B630" s="14"/>
      <c r="F630" s="16"/>
      <c r="G630" s="16"/>
      <c r="H630" s="16"/>
      <c r="I630" s="8"/>
    </row>
    <row r="631" spans="2:9" ht="12.75">
      <c r="B631" s="14"/>
      <c r="F631" s="16"/>
      <c r="G631" s="16"/>
      <c r="H631" s="16"/>
      <c r="I631" s="8"/>
    </row>
    <row r="632" spans="2:9" ht="12.75">
      <c r="B632" s="14"/>
      <c r="F632" s="16"/>
      <c r="G632" s="16"/>
      <c r="H632" s="16"/>
      <c r="I632" s="8"/>
    </row>
    <row r="633" spans="2:9" ht="12.75">
      <c r="B633" s="14"/>
      <c r="F633" s="16"/>
      <c r="G633" s="16"/>
      <c r="H633" s="16"/>
      <c r="I633" s="8"/>
    </row>
    <row r="634" spans="2:9" ht="12.75">
      <c r="B634" s="14"/>
      <c r="F634" s="16"/>
      <c r="G634" s="16"/>
      <c r="H634" s="16"/>
      <c r="I634" s="8"/>
    </row>
    <row r="635" spans="2:9" ht="12.75">
      <c r="B635" s="14"/>
      <c r="F635" s="16"/>
      <c r="G635" s="16"/>
      <c r="H635" s="16"/>
      <c r="I635" s="8"/>
    </row>
    <row r="636" spans="2:9" ht="12.75">
      <c r="B636" s="14"/>
      <c r="F636" s="16"/>
      <c r="G636" s="16"/>
      <c r="H636" s="16"/>
      <c r="I636" s="8"/>
    </row>
    <row r="637" spans="2:9" ht="12.75">
      <c r="B637" s="14"/>
      <c r="F637" s="16"/>
      <c r="G637" s="16"/>
      <c r="H637" s="16"/>
      <c r="I637" s="8"/>
    </row>
    <row r="638" spans="2:9" ht="12.75">
      <c r="B638" s="14"/>
      <c r="F638" s="16"/>
      <c r="G638" s="16"/>
      <c r="H638" s="16"/>
      <c r="I638" s="8"/>
    </row>
    <row r="639" spans="2:9" ht="12.75">
      <c r="B639" s="14"/>
      <c r="F639" s="16"/>
      <c r="G639" s="16"/>
      <c r="H639" s="16"/>
      <c r="I639" s="8"/>
    </row>
    <row r="640" spans="2:9" ht="12.75">
      <c r="B640" s="14"/>
      <c r="F640" s="16"/>
      <c r="G640" s="16"/>
      <c r="H640" s="16"/>
      <c r="I640" s="8"/>
    </row>
    <row r="641" spans="2:9" ht="12.75">
      <c r="B641" s="14"/>
      <c r="F641" s="16"/>
      <c r="G641" s="16"/>
      <c r="H641" s="16"/>
      <c r="I641" s="8"/>
    </row>
    <row r="642" spans="2:9" ht="12.75">
      <c r="B642" s="14"/>
      <c r="F642" s="16"/>
      <c r="G642" s="16"/>
      <c r="H642" s="16"/>
      <c r="I642" s="8"/>
    </row>
    <row r="643" spans="2:9" ht="12.75">
      <c r="B643" s="14"/>
      <c r="F643" s="16"/>
      <c r="G643" s="16"/>
      <c r="H643" s="16"/>
      <c r="I643" s="8"/>
    </row>
    <row r="644" spans="2:9" ht="12.75">
      <c r="B644" s="14"/>
      <c r="F644" s="16"/>
      <c r="G644" s="16"/>
      <c r="H644" s="16"/>
      <c r="I644" s="8"/>
    </row>
    <row r="645" spans="2:9" ht="12.75">
      <c r="B645" s="14"/>
      <c r="F645" s="16"/>
      <c r="G645" s="16"/>
      <c r="H645" s="16"/>
      <c r="I645" s="8"/>
    </row>
    <row r="646" spans="2:9" ht="12.75">
      <c r="B646" s="14"/>
      <c r="F646" s="16"/>
      <c r="G646" s="16"/>
      <c r="H646" s="16"/>
      <c r="I646" s="8"/>
    </row>
    <row r="647" spans="2:9" ht="12.75">
      <c r="B647" s="14"/>
      <c r="F647" s="16"/>
      <c r="G647" s="16"/>
      <c r="H647" s="16"/>
      <c r="I647" s="8"/>
    </row>
    <row r="648" spans="2:9" ht="12.75">
      <c r="B648" s="14"/>
      <c r="F648" s="16"/>
      <c r="G648" s="16"/>
      <c r="H648" s="16"/>
      <c r="I648" s="8"/>
    </row>
    <row r="649" spans="2:9" ht="12.75">
      <c r="B649" s="14"/>
      <c r="F649" s="16"/>
      <c r="G649" s="16"/>
      <c r="H649" s="16"/>
      <c r="I649" s="8"/>
    </row>
    <row r="650" spans="2:9" ht="12.75">
      <c r="B650" s="14"/>
      <c r="F650" s="16"/>
      <c r="G650" s="16"/>
      <c r="H650" s="16"/>
      <c r="I650" s="8"/>
    </row>
    <row r="651" spans="2:9" ht="12.75">
      <c r="B651" s="14"/>
      <c r="F651" s="16"/>
      <c r="G651" s="16"/>
      <c r="H651" s="16"/>
      <c r="I651" s="8"/>
    </row>
    <row r="652" spans="2:9" ht="12.75">
      <c r="B652" s="14"/>
      <c r="F652" s="16"/>
      <c r="G652" s="16"/>
      <c r="H652" s="16"/>
      <c r="I652" s="8"/>
    </row>
    <row r="653" spans="2:9" ht="12.75">
      <c r="B653" s="14"/>
      <c r="F653" s="16"/>
      <c r="G653" s="16"/>
      <c r="H653" s="16"/>
      <c r="I653" s="8"/>
    </row>
    <row r="654" spans="2:9" ht="12.75">
      <c r="B654" s="14"/>
      <c r="F654" s="16"/>
      <c r="G654" s="16"/>
      <c r="H654" s="16"/>
      <c r="I654" s="8"/>
    </row>
    <row r="655" spans="2:9" ht="12.75">
      <c r="B655" s="14"/>
      <c r="F655" s="16"/>
      <c r="G655" s="16"/>
      <c r="H655" s="16"/>
      <c r="I655" s="8"/>
    </row>
    <row r="656" spans="2:9" ht="12.75">
      <c r="B656" s="14"/>
      <c r="F656" s="16"/>
      <c r="G656" s="16"/>
      <c r="H656" s="16"/>
      <c r="I656" s="8"/>
    </row>
    <row r="657" spans="2:9" ht="12.75">
      <c r="B657" s="14"/>
      <c r="F657" s="16"/>
      <c r="G657" s="16"/>
      <c r="H657" s="16"/>
      <c r="I657" s="8"/>
    </row>
    <row r="658" spans="2:9" ht="12.75">
      <c r="B658" s="14"/>
      <c r="F658" s="16"/>
      <c r="G658" s="16"/>
      <c r="H658" s="16"/>
      <c r="I658" s="8"/>
    </row>
    <row r="659" spans="2:9" ht="12.75">
      <c r="B659" s="14"/>
      <c r="F659" s="16"/>
      <c r="G659" s="16"/>
      <c r="H659" s="16"/>
      <c r="I659" s="8"/>
    </row>
    <row r="660" spans="2:9" ht="12.75">
      <c r="B660" s="14"/>
      <c r="F660" s="16"/>
      <c r="G660" s="16"/>
      <c r="H660" s="16"/>
      <c r="I660" s="8"/>
    </row>
    <row r="661" spans="2:9" ht="12.75">
      <c r="B661" s="14"/>
      <c r="F661" s="16"/>
      <c r="G661" s="16"/>
      <c r="H661" s="16"/>
      <c r="I661" s="8"/>
    </row>
    <row r="662" spans="2:9" ht="12.75">
      <c r="B662" s="14"/>
      <c r="F662" s="16"/>
      <c r="G662" s="16"/>
      <c r="H662" s="16"/>
      <c r="I662" s="8"/>
    </row>
    <row r="663" spans="2:9" ht="12.75">
      <c r="B663" s="14"/>
      <c r="F663" s="16"/>
      <c r="G663" s="16"/>
      <c r="H663" s="16"/>
      <c r="I663" s="8"/>
    </row>
    <row r="664" spans="2:9" ht="12.75">
      <c r="B664" s="14"/>
      <c r="F664" s="16"/>
      <c r="G664" s="16"/>
      <c r="H664" s="16"/>
      <c r="I664" s="8"/>
    </row>
    <row r="665" spans="2:9" ht="12.75">
      <c r="B665" s="14"/>
      <c r="F665" s="16"/>
      <c r="G665" s="16"/>
      <c r="H665" s="16"/>
      <c r="I665" s="8"/>
    </row>
    <row r="666" spans="2:9" ht="12.75">
      <c r="B666" s="14"/>
      <c r="F666" s="16"/>
      <c r="G666" s="16"/>
      <c r="H666" s="16"/>
      <c r="I666" s="8"/>
    </row>
    <row r="667" spans="2:9" ht="12.75">
      <c r="B667" s="14"/>
      <c r="F667" s="16"/>
      <c r="G667" s="16"/>
      <c r="H667" s="16"/>
      <c r="I667" s="8"/>
    </row>
    <row r="668" spans="2:9" ht="12.75">
      <c r="B668" s="14"/>
      <c r="F668" s="16"/>
      <c r="G668" s="16"/>
      <c r="H668" s="16"/>
      <c r="I668" s="8"/>
    </row>
    <row r="669" spans="2:9" ht="12.75">
      <c r="B669" s="14"/>
      <c r="F669" s="16"/>
      <c r="G669" s="16"/>
      <c r="H669" s="16"/>
      <c r="I669" s="8"/>
    </row>
    <row r="670" spans="2:9" ht="12.75">
      <c r="B670" s="14"/>
      <c r="F670" s="16"/>
      <c r="G670" s="16"/>
      <c r="H670" s="16"/>
      <c r="I670" s="8"/>
    </row>
    <row r="671" spans="2:9" ht="12.75">
      <c r="B671" s="14"/>
      <c r="F671" s="16"/>
      <c r="G671" s="16"/>
      <c r="H671" s="16"/>
      <c r="I671" s="8"/>
    </row>
    <row r="672" spans="2:9" ht="12.75">
      <c r="B672" s="14"/>
      <c r="F672" s="16"/>
      <c r="G672" s="16"/>
      <c r="H672" s="16"/>
      <c r="I672" s="8"/>
    </row>
    <row r="673" spans="2:9" ht="12.75">
      <c r="B673" s="14"/>
      <c r="F673" s="16"/>
      <c r="G673" s="16"/>
      <c r="H673" s="16"/>
      <c r="I673" s="8"/>
    </row>
    <row r="674" spans="2:9" ht="12.75">
      <c r="B674" s="14"/>
      <c r="F674" s="16"/>
      <c r="G674" s="16"/>
      <c r="H674" s="16"/>
      <c r="I674" s="8"/>
    </row>
    <row r="675" spans="2:9" ht="12.75">
      <c r="B675" s="14"/>
      <c r="F675" s="16"/>
      <c r="G675" s="16"/>
      <c r="H675" s="16"/>
      <c r="I675" s="8"/>
    </row>
    <row r="676" spans="2:9" ht="12.75">
      <c r="B676" s="14"/>
      <c r="F676" s="16"/>
      <c r="G676" s="16"/>
      <c r="H676" s="16"/>
      <c r="I676" s="8"/>
    </row>
    <row r="677" spans="2:9" ht="12.75">
      <c r="B677" s="14"/>
      <c r="F677" s="16"/>
      <c r="G677" s="16"/>
      <c r="H677" s="16"/>
      <c r="I677" s="8"/>
    </row>
    <row r="678" spans="2:9" ht="12.75">
      <c r="B678" s="14"/>
      <c r="F678" s="16"/>
      <c r="G678" s="16"/>
      <c r="H678" s="16"/>
      <c r="I678" s="8"/>
    </row>
    <row r="679" spans="2:9" ht="12.75">
      <c r="B679" s="14"/>
      <c r="F679" s="16"/>
      <c r="G679" s="16"/>
      <c r="H679" s="16"/>
      <c r="I679" s="8"/>
    </row>
    <row r="680" spans="2:9" ht="12.75">
      <c r="B680" s="14"/>
      <c r="F680" s="16"/>
      <c r="G680" s="16"/>
      <c r="H680" s="16"/>
      <c r="I680" s="8"/>
    </row>
    <row r="681" spans="2:9" ht="12.75">
      <c r="B681" s="14"/>
      <c r="F681" s="16"/>
      <c r="G681" s="16"/>
      <c r="H681" s="16"/>
      <c r="I681" s="8"/>
    </row>
    <row r="682" spans="2:9" ht="12.75">
      <c r="B682" s="14"/>
      <c r="F682" s="16"/>
      <c r="G682" s="16"/>
      <c r="H682" s="16"/>
      <c r="I682" s="8"/>
    </row>
    <row r="683" spans="2:9" ht="12.75">
      <c r="B683" s="14"/>
      <c r="F683" s="16"/>
      <c r="G683" s="16"/>
      <c r="H683" s="16"/>
      <c r="I683" s="8"/>
    </row>
    <row r="684" spans="2:9" ht="12.75">
      <c r="B684" s="14"/>
      <c r="F684" s="16"/>
      <c r="G684" s="16"/>
      <c r="H684" s="16"/>
      <c r="I684" s="8"/>
    </row>
    <row r="685" spans="2:9" ht="12.75">
      <c r="B685" s="14"/>
      <c r="F685" s="16"/>
      <c r="G685" s="16"/>
      <c r="H685" s="16"/>
      <c r="I685" s="8"/>
    </row>
    <row r="686" spans="2:9" ht="12.75">
      <c r="B686" s="14"/>
      <c r="F686" s="16"/>
      <c r="G686" s="16"/>
      <c r="H686" s="16"/>
      <c r="I686" s="8"/>
    </row>
    <row r="687" spans="2:9" ht="12.75">
      <c r="B687" s="14"/>
      <c r="F687" s="16"/>
      <c r="G687" s="16"/>
      <c r="H687" s="16"/>
      <c r="I687" s="8"/>
    </row>
    <row r="688" spans="2:9" ht="12.75">
      <c r="B688" s="14"/>
      <c r="F688" s="16"/>
      <c r="G688" s="16"/>
      <c r="H688" s="16"/>
      <c r="I688" s="8"/>
    </row>
    <row r="689" spans="2:9" ht="12.75">
      <c r="B689" s="14"/>
      <c r="F689" s="16"/>
      <c r="G689" s="16"/>
      <c r="H689" s="16"/>
      <c r="I689" s="8"/>
    </row>
    <row r="690" spans="2:9" ht="12.75">
      <c r="B690" s="14"/>
      <c r="F690" s="16"/>
      <c r="G690" s="16"/>
      <c r="H690" s="16"/>
      <c r="I690" s="8"/>
    </row>
    <row r="691" spans="2:9" ht="12.75">
      <c r="B691" s="14"/>
      <c r="F691" s="16"/>
      <c r="G691" s="16"/>
      <c r="H691" s="16"/>
      <c r="I691" s="8"/>
    </row>
    <row r="692" spans="2:9" ht="12.75">
      <c r="B692" s="14"/>
      <c r="F692" s="16"/>
      <c r="G692" s="16"/>
      <c r="H692" s="16"/>
      <c r="I692" s="8"/>
    </row>
  </sheetData>
  <sheetProtection/>
  <mergeCells count="8">
    <mergeCell ref="A11:I11"/>
    <mergeCell ref="A12:I12"/>
    <mergeCell ref="A1:I1"/>
    <mergeCell ref="A2:I2"/>
    <mergeCell ref="A7:I7"/>
    <mergeCell ref="A8:I8"/>
    <mergeCell ref="A9:I9"/>
    <mergeCell ref="A10:I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carlos.moreno</dc:creator>
  <cp:keywords/>
  <dc:description/>
  <cp:lastModifiedBy>Sandra Paulina Gomez Puente</cp:lastModifiedBy>
  <cp:lastPrinted>2017-04-17T16:34:50Z</cp:lastPrinted>
  <dcterms:created xsi:type="dcterms:W3CDTF">2013-04-23T18:46:58Z</dcterms:created>
  <dcterms:modified xsi:type="dcterms:W3CDTF">2021-12-09T21:08:15Z</dcterms:modified>
  <cp:category/>
  <cp:version/>
  <cp:contentType/>
  <cp:contentStatus/>
</cp:coreProperties>
</file>