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na María\Desktop\Formatos Nuevos 2021\25) XVIII Unidad de Transparencia\"/>
    </mc:Choice>
  </mc:AlternateContent>
  <bookViews>
    <workbookView xWindow="0" yWindow="0" windowWidth="24240" windowHeight="11955" activeTab="1"/>
  </bookViews>
  <sheets>
    <sheet name="Fundamentación" sheetId="2" r:id="rId1"/>
    <sheet name="Formato" sheetId="1" r:id="rId2"/>
  </sheets>
  <definedNames>
    <definedName name="CMedios">Medios[Descripción]</definedName>
    <definedName name="CRespuestas">Fundamentación!$C$13:$C$23</definedName>
    <definedName name="CTramites">Fundamentación!$C$28:$C$30</definedName>
  </definedNames>
  <calcPr calcId="152511"/>
</workbook>
</file>

<file path=xl/calcChain.xml><?xml version="1.0" encoding="utf-8"?>
<calcChain xmlns="http://schemas.openxmlformats.org/spreadsheetml/2006/main">
  <c r="L32" i="1" l="1"/>
  <c r="L33" i="1"/>
  <c r="M32" i="1"/>
  <c r="M33" i="1"/>
  <c r="L34" i="1"/>
  <c r="L35" i="1"/>
  <c r="M34" i="1"/>
  <c r="M35" i="1"/>
  <c r="L36" i="1"/>
  <c r="L37" i="1"/>
  <c r="M36" i="1"/>
  <c r="M37" i="1"/>
  <c r="L29" i="1"/>
  <c r="M29" i="1"/>
  <c r="L24" i="1"/>
  <c r="L25" i="1"/>
  <c r="L26" i="1"/>
  <c r="L27" i="1"/>
  <c r="M24" i="1"/>
  <c r="M25" i="1"/>
  <c r="M26" i="1"/>
  <c r="M27" i="1"/>
  <c r="B2" i="1" l="1"/>
  <c r="M12" i="1" l="1"/>
  <c r="M13" i="1"/>
  <c r="M14" i="1"/>
  <c r="M15" i="1"/>
  <c r="M16" i="1"/>
  <c r="M17" i="1"/>
  <c r="M18" i="1"/>
  <c r="M19" i="1"/>
  <c r="M20" i="1"/>
  <c r="M21" i="1"/>
  <c r="M22" i="1"/>
  <c r="M23" i="1"/>
  <c r="M28" i="1"/>
  <c r="M30" i="1"/>
  <c r="M31" i="1"/>
  <c r="M38" i="1"/>
  <c r="M39" i="1"/>
  <c r="L12" i="1"/>
  <c r="L13" i="1"/>
  <c r="L14" i="1"/>
  <c r="L15" i="1"/>
  <c r="L16" i="1"/>
  <c r="L17" i="1"/>
  <c r="L18" i="1"/>
  <c r="L19" i="1"/>
  <c r="L20" i="1"/>
  <c r="L21" i="1"/>
  <c r="L22" i="1"/>
  <c r="L23" i="1"/>
  <c r="L28" i="1"/>
  <c r="L30" i="1"/>
  <c r="L31" i="1"/>
  <c r="L38" i="1"/>
  <c r="L39"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<sst xmlns="http://schemas.openxmlformats.org/spreadsheetml/2006/main" count="167" uniqueCount="97">
  <si>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</si>
  <si>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</si>
  <si>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</si>
  <si>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</si>
  <si>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</si>
  <si>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</si>
  <si>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</si>
  <si>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</si>
  <si>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</si>
  <si>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</si>
  <si>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</si>
  <si>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</si>
  <si>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</si>
  <si>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</si>
  <si>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</si>
  <si>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</si>
  <si>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</si>
  <si>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</si>
  <si>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</si>
  <si>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</si>
  <si>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</si>
  <si>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</si>
  <si>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</si>
  <si>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</si>
  <si>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</si>
  <si>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</si>
  <si>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</si>
  <si>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</si>
  <si>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</si>
  <si>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</si>
  <si>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</si>
  <si>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</si>
  <si>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</si>
  <si>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</si>
  <si>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</si>
  <si>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</si>
  <si>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</si>
  <si>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</si>
  <si>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</si>
  <si>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</si>
  <si>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</si>
  <si>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</si>
  <si>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</si>
  <si>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</si>
  <si>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</si>
  <si>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</si>
  <si>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</si>
  <si>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</si>
  <si>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</si>
  <si>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</si>
  <si>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</si>
  <si>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</si>
  <si>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</si>
  <si>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</si>
  <si>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</si>
  <si>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</si>
  <si>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</si>
  <si>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</si>
  <si>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</si>
  <si>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</si>
  <si>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</si>
  <si>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Graciela Rodriguez Manzo</t>
  </si>
  <si>
    <t>Solicito conocer el año de cada disculpa pública o acto de reconocimiento de responsabilidad institucional por violación a derechos humanos que se han ofrecido entre los años 2000 y 2021</t>
  </si>
  <si>
    <t>Solicito conocer el nombre de las victimas de cada disculpa pública o acto de reconocimiento de responsabilidad institucional por violación a derechos humanos que se han ofrecido entre los años 2000 y 2021</t>
  </si>
  <si>
    <t>Jaime Nava Noriega</t>
  </si>
  <si>
    <t>Solicito me proporcione en forma digital copia de todos los curriculum vitae de todos los integrantes del gabinete estatal, incluido el del gobernador, Ricardo Gallardo Cardona</t>
  </si>
  <si>
    <t xml:space="preserve">Respecto a la comida que tuvo lugar el domingo 26 de septiembre del 2021 en el Centro de Convenciones con motivo de la toma de protesta del gobernador Ricardo Gallardo Cardona solicito me proporcionen en forma digital lo siguiente: 1. Número de invitados 2. Lista de invitados y asistentes 3. Monto total erogado </t>
  </si>
  <si>
    <t>Solicito me proporcione en forma digital el proyecto de remodelación, adecuación, adaptación y/o construcción que se esté llevando a cabo o se haya realizado en las instalaciones del Centro de Convenciones. Solicito me proporcione en forma digital el nombre de las personas físicas y morales encargadas de ejecutar las obras. Solicito me proporcione en forma digital el monto total pagado a las personas físicas y morales encargadas de ejecutar las obras. Solicito me proporcione en forma digital las facturas pagadas a todas las personas físicas y morales encargadas de ejecutar las obras</t>
  </si>
  <si>
    <t>Solicito conocer el tipo  de violación a derechos humanos que originó la disculpa pública o acto de reconocimiento de responsabilidad institucional por violación a derechos humanos que se han ofrecido entre los años 2000 y 2021</t>
  </si>
  <si>
    <t>Solicito conocer la fecha en que se cometió la violación a derechos humanos que originó la disculpa pública o acto de reconocimiento de responsabilidad institucional por violación a derechos humanos que se han ofrecido entre los años 2000 y 2021</t>
  </si>
  <si>
    <t>Solicito conocer el instrumento jurídico (sentencia, recomendación, informe, etc) de cuyo cumplimiento derivó la  disculpa pública o acto de reconocimiento de responsabilidad institucional por violación a derechos humanos que se han ofrecido entre los años 2000 y 2021</t>
  </si>
  <si>
    <t>Por la Honestidad con recursos públicos Loredo Jasso</t>
  </si>
  <si>
    <t>Quiero preguntar al Presidente Municipal de Matehuala lo siguiente: ¿Por qué contrató al Ciudadano Profesor José Olimpo Silva Reyes en su gabinete como Director de Fomento Educativo sabiendo que actualmente tiene un Dictamen médico de incapacidad laboral? ¿Qué sueldo recibirá el C. Profesor José Olimpo Silva Reyes en su nuevo cargo pagado con nuestros impuestos y recursos federales, estatales y municipales? ¿Usted como presidente municipal, se informó o notificó al Sistema Educativo Estatal Regular que contrataría a dicha persona, sabiendo que tiene actualmente un dictamen de incapacidad médica y que incluso obra en manos de dicha dependencia SEER de S.L.P? ¿Con qué recursos pagará su gobierno en caso de que el C. José Olimpo Silva Reyes sufra un accidente, sabiendo de antemano que ya tiene una incapacidad otorgada indebidamente por médico del IMSS de Matehuala que por cierto dicha incapacidad pagamos todos los ciudadanos con nuestros impuestos? Pregunta al Director del IMSS ¿Un trabajador que recibe un salario con recursos públicos y que además de estar con Dictamen de Incapacidad Médica puede desempeñarse en otro empleo que también es con recursos públicos? ¿Cómo supervisa Usted que sus médicos a su cargo, obsequien incapacidades a los trabajadores? ¿Qué protocolos tienen los médicos a su cargo para extender incapacidades médicas y dictámenes médicos? ¿El IMSS paga a los trabajadores si sufren un accidente estando trabajando para otra empresa gozando de incapacidad médica en el momento? ¿Cómo o de qué manera supervisa Usted que médicos de clínicas u hospitales sean transparentes en la expedición de incapacidades</t>
  </si>
  <si>
    <t>Mauricio Rivera Acebo</t>
  </si>
  <si>
    <t>Cual es el sueldo del gobernador</t>
  </si>
  <si>
    <t>Manuel Velázquez Alarcón</t>
  </si>
  <si>
    <t>Conforme al Artículo 6º de la Constitución Política de los Estados Unidos Mexicanos requiero la siguiente información: 1.- ¿Cuánto gastan ya sea por alquilar, dar mantenimiento, pagos de servicios, pago de trabajadores que se encuentran laborando en la Representación del gobierno de San Luis Potosí en la Ciudad de México? 2.- Lo anterior es del periodo 1 de enero de 2020 al 1 de septiembre de 2021, de manera desglosada por mes. 3.- Dónde se encuentra ubicadas las oficinas de esa representación en la Ciudad de México. 4.- Favor de no evadir la respuesta a esta obligación y derecho con argumentos de que es propiedad del Gobierno del Estado o no cuentan con esa información. Algún costo deben generar esas oficinas. 5.- En caso de haber adquirido el inmueble favor de indicarlo y especificar que costo tuvo, el año cuando se compró, ya que se trata de recursos públicos</t>
  </si>
  <si>
    <t>Ciudadanos Observando SLP</t>
  </si>
  <si>
    <t>Solicito informes del costo generado y cubierto por el servicio de Interpretación de Lenguas de Señas Mexicana en las actividades gubernamentales de Marzo 2020 a Septiembre 2021; que incluya nombre o razón social del beneficiario del pago, monto del pago, periodicidad del pago; o en su caso los oficios de solicitud de apoyo que corroboren que este servicio no genero ninguna retribución económica en el periodo señalado y cada cuando se renovaban estos oficios (solo en caso de que no se haya generado gasto por este servicio). En caso de que esta dependencia no sea la responsable de este tipo de pagos o convenios, agradeceré me informen a donde puedo dirigir mi solicitud y conocer la información solicitada. GRACIAS</t>
  </si>
  <si>
    <t>Jaime Hernández López</t>
  </si>
  <si>
    <t>Requiero copias de: a) el manual de Organización vigente de la Secretaría Particular del Gobernador del Estado de San Luis Potosí. b) la versión inmediatamente anterior del documento mencionado en el inciso a</t>
  </si>
  <si>
    <t xml:space="preserve">Pedro López López </t>
  </si>
  <si>
    <t>Solicito información acerca de la nueva Dirección General de Ayudantía y Protocolo del Ciudadano Gobernador, creada por el gobernador Ricardo Gallardo Cardona, solicito la siguiente información, en que consiste este nueva dirección, de cuanto personal estará integrado, y que funciones desempeñaran cada uno de sus integrantes, cuanto será el pago de los servicios de cada uno de los integrantes de esta nueva dirección de acuerdo a su función y de que rubro de cubrirán sus servicios</t>
  </si>
  <si>
    <t xml:space="preserve">Respecto a la comida que tuvo lugar el domingo 26 de septiembre del 2021 en el Centro de Convenciones con motivo de la toma de protesta del gobernador Ricardo Gallardo Cardona solicito me proporcionen en forma digital lo siguiente:1. Número de invitados 2. Lista de invitados y asistentes 3. Monto total erogado </t>
  </si>
  <si>
    <t>Solicito se me proporcione en forma digital los nombres de las personas físicas y morales contratadas para la instalación de escenario, toldo, pantallas, equipo de sonido y demás gastos relacionados con el evento de toma de protesta del gobernador José Ricardo Gallardo Cardona celebrado el domingo 26 de septiembre del 2021 en la Plaza de los Fundadores de la capital.Solicito se me proporcione en forma digital copia de las facturas pagadas a personas físicas y morales contratadas para la instalación de escenario, toldo, pantallas, equipo de sonido y demás gastos relacionados con el evento de toma de protesta del gobernador José Ricardo Gallardo Cardona celebrado el domingo 26 de septiembre del 2021 en la Plaza de los Fundadores de la capital.Solicito se me informe en forma digital el monto total pagado a  personas físicas y morales contratadas para la instalación de escenario, toldo, pantallas, equipo de sonido y demás gastos relacionados con el evento de toma de protesta del gobernador José Ricardo Gallardo Cardona celebrado el domingo 26 de septiembre del 2021 en la Plaza de los Fundadores de la capita</t>
  </si>
  <si>
    <t>Palestra San Luis Potosí</t>
  </si>
  <si>
    <t>El gobernador Ricardo Gallardo Cardona ha declarado que creó una ayudantía en su secretaría particular, favor de informar: ¿Qué es la ayudantía, qué funciones tiene? ¿Cuántas personas la conforman? Citar nombres, cargo y sueldo mensual, más prestaciones. ¿Tendrá un presupuesto asignado o de dónde saldrán los recursos? ¿Con qué bienes muebles, inmuebles y materiales cuenta? ¿Desde cuándo entró en funciones</t>
  </si>
  <si>
    <t>Carlos kbezon</t>
  </si>
  <si>
    <t xml:space="preserve">El documento emitido por Ud y/o la Directora de la dirección del Registro Civil de San Luis Potosí (dirección que depende de la secretaria general de gobierno) Deysi Maribel López Sierra, que fundamente y argumente jurídica y constitucionalmente el requisito de presentar carta poder notariada para realizar tramite de enmienda administrativa en la dirección del registro civil, tal y como se ha hecho de conocimiento por el personal del área de ventanillas de enmiendas y el subdirector del mismo departamento el Lic. Jacobo. Resulta a todas luces que esta disposición permitida, avalada y solapada por Ud en su carácter de gobernador y por lo tanto responsable de cada una de las acciones y decisiones tomadas por los directivos que ha designado para estar al frente de las diferentes instituciones del estado, violenta los derechos, discrimina y deja en estado de indefensión a los ciudadanos.2.- solicito documento mediante el cual ud les ha indicado que las empleadas de su gobierno del área de enmiendas: maría elena nava; silvia Hernández; socorro gutierrez , luz maria pachicano den un trato grosero, prepotente, inhumano a los usuarios.3.- Solicito saber si el personal de enmiendas de la dirección </t>
  </si>
  <si>
    <t>Carlos Alejandro Rubio Moreno</t>
  </si>
  <si>
    <t>Solicito copia en formato digital de los recibos de pago de nómina del gobernador de San Luis Potosí, José Ricardo Gallardo Cardona</t>
  </si>
  <si>
    <t>SOLICITO DOCUMENTO MEDIANTE EL CUAL SE LE AUTORIZA Y FACULTA A LA DIR DEL REGISTRO CIVIL PARA ESTABLECER MEDIDAS ARBITRARIAS QUE VIOLENTAN LOS DERECHOS DE LOS CIUDADANOS TALES COMO: EL DERECHO A LA IDENTIDAD, A LA SALUD, A LA EDUCACION, AL TRABAJO, A LA SEGURIDAD PERSONAL, A LA VIDA , A LA LIBERTAD DE EXPRESION, A LA NO DISCRIMINACION, ETC. cabe señalar que son acciones consumadas por la persona que Ud eligio para violentar los derechos de las personas. Nada en Declaración de los derechos humanos podrá interpretarse en el sentido de que confiere derecho alguno al Estado, a un grupo o a una persona, para emprender y desarrollar actividades o realizar actos tendientes a la supresión de cualquiera de los derechos y libertades proclamados. solicito saber de manera fundada y motivada si ud señor gobernador ha dicho que su gibierno es un gobierno de puertas abiertas, xque no se puede transitar en la dependencia del registro civil, porque si a pesar de ser una dependencia publica esta cerrada y sin permitir el acceso a las personas, cuando circular por las dependencias publicas es derecho de todas las personas</t>
  </si>
  <si>
    <t>Solicito copia en formato digital del documento que ampare el proyecto de remodelación de las oficinas recaudadoras de la Secretaría de Finanzas. Asimismo requiero copia en formato digital de todas las facturas pagadas por la remodelación de las oficinas recaudadoras de la Secretaría de Finanzas. También requiero se informe que proveedor o proveedores se encargaron de llevar a cabo dicha remodelación, monto total pagado y facturas que amparen dicho monto.Además, requiero se me otorgue la información referente a cuantas y cuales oficinas recaudadores fueron remodeladas, así como el desglose de costo de remodelación por oficina</t>
  </si>
  <si>
    <t>Solicito copia en formato digital de todas las facturas pagadas por esta Secretaría por la adquisición de vehículos, armamento, uniformes y todo el equipo destinado para uso del nuevo grupo de fuerzas especiales de seguridad presentado por el gobernador Ricardo Gallardo Cardona el pasado lunes 25 de octubre. Le pido de favor no me remita con la Oficialía Mayor, toda vez que dicha dependencia ya se declaró incompetente para responder a esta solicitud.  Solicito en formato digital el monto presupuestado para la compra de equipo y el monto erogado hasta el momento de esta solicitud. Asimismo, requiero que se me proporcione en formato digital una relación sobre la cantidad de personas que trabajarán en este nuevo equipo, el total de vehículos con los que cuentan y contarán, el total de armas y todo el equipamiento adquirido para este fin.  Del mismo modo, en formato digital, requiero se informe quién o quiénes son los proveedores de todo el equipo adquirido (vehículos, armas, equipo, uniformes, etc), así como monto total erogado y facturas que amparen dicho monto. También requiero información en formato digital sobre si los vehículos recibieron algún tipo de adaptación como blindaje, monto total erogado para este rubro y facturas que amparen dicho monto. Solicitó también se me informe por esta vía a qué corporación policiaca estará adscrito este nuevo grupo. De igual forma requiero se informe cuánto ganará cada miembro de este nuevo grupo de seguridad. Además, requiero en formato digital el proyecto de conformación de este grupo de fuerzas especiales de seguridad, en donde se detallen sus objetivos así como sus actividades diarias a desempeñar. Solicito en formato digital información sobre quién será el proveedor de comida para este grupo de seguridad y cuánto se le estará pagando mensualmente por el servicio. Sobre sus lugares de descanso, requiero información sobre con cuántos espacios de este tipo se van a contar y en qué municipios del estado se van a localizar. Además, informar si fueron remodelados o adaptados para su uso, el costo de dicha obra y la empresa encargada de llevarla acabo. Informar si fueron arrendados y, en caso de ser afirmativa la respuesta, proporcionar contratos firmados entre ambas partes y el desglose del costo mensual de renta</t>
  </si>
  <si>
    <t>SOLICITO SABER, CONOCER DE MANERA FUNDADA Y MOTIVADA LOS REQUISITOS PARA QUE UN TERCERO REALICE UNA ENMIENDA ADMINISTRATIVA CON SU ACTUAL ADMINISTRACION DE LA DIRECCION DEL REGISTRO CIVIL DE GOBIERNO DEL ESTADO, EN TODAS Y CADA UNA DE LAS ACTAS DE UNA PERSONA, DE TODOS Y CADA UNO DE LOS POSIBLES ERRORES A CORREGIR. SOLICITO SABER DE MANERA FUNDADA Y MOTIVADA LA RAZON POR LA QUE SU PERSONAL DE VENTANILLAS DEL REGISTRO CIVIL INTERROGAN AL USUARIO SOBRE SU OCUPACION Y VINCULO CON LA PERSONA DE QUEN SE SOLICITA UNA ACTA, CUANDO EL DERECHO DE SOLICTARLAS PUEDE SER EJERCIDO POR TODA PERSONA SIN DISCRIMINACION ALGUNA SOLICITO SABER DE MANERA FUNDADA Y MOTIVADA PORQUE LA DIRECTORA DEL REGISTRO CIVIL MIENTE Y ENGAÑA A LOS USUARIOS PONIENDO ANUNCIOS CON LOS REQUISITOS PARA TRAMITES DE ENMIENDAS Y AL LLEGAR A VENTANILLA NO SE RESPETAN Y PIDEN MAS DOCUMENTOS QUE NO SE ENCUENTRAN EN LAS LISTAS QUE ESTAN PEGADAS EN LA DEPENDENCIA Y FUERA DE ELLA. ACASO ESA ES LA FINALIDAD DE SU GOBIERNO, ¿ENGAÑARNOS Y VIOLENTAR LOS DERECHOS DE LOS CIUDADANOS? HACERNOS TAN IMPOSIBLES DICHOS TRAMITES DEL REGISTRO CIVIL Y ASI PERDAMOS NUESTROS APOYOS? . SOLICITO SABER DE MANERA FUNDADA Y MOTIVADA PORQUE LOS TRAMITES DE ENMIEDAS NO SE ESTAN APROBANDO Y LA GRAN MAYORIA"LOS MANDAN A JUICIO" SOLICITO SABER SI EL PERSONAL DE ENMIENDAS LUZ MARIA PACHICANO, VERONICA ZUÑIGA, SOCORRO GUTIERREZ, SILVIA HERNANDEZ, MARIA ELENA NAVA Y EL LIC. TIENE JACOBO TIENEN LA PREPARACION ACADEMICA Y CERTIFICACION NECESARIA PARA DETERMINAR LA ACEPTACION O RECHAZO DE UNA ENMIEND</t>
  </si>
  <si>
    <t>Carlos Santiago</t>
  </si>
  <si>
    <t>Usted ha referido "estamos comprometidos a lograr un gobierno menos costoso y mas eficiente; durante mi mandato vamos a desterrar esa imagen de indolencia e ineptitud que muchas veces se tiene de quienes laboran para el gobierno..." Con base a esto, solicito SABER, CONOCER la razón por la cual ,Ud. , Señor Gobernador designa a personas indolentes, al parecer sin el perfil y conocimiento adecuado y con esa imagen de ineptitud que quiere desterrar como directivos de las dependencias de gobierno, como es el caso de la directora del registro civil Deysi Maribel Lopez Sierra; pues con decisiones arbritarias para los tramites de enmiendas administrativas no solo es indolente, si no que violenta los derechos de las personas y discrimina al dar ordenes a sus empleados de a quien sí y a quien no darles un turno para acceder a realizar tramites, cuando es derecho de TODO ciudadano tener acceso para realizarlos. SOLICITO SABER SI ES UNA INDICACION SUYA Y SI UD LE PERMITE, AVALA Y SOLAPA ESTA VIOLACION A LOS DERECHOS Y DISCRIMINACION Y SUS DETERMINACIONES ARBRITARIAS QUE ESTAN FUERA DE LA LEY. SOLICITO SABER, CONOCER, el puesto del Lic. Jacobo dentro de la dirección del registro civil, pues solo se le ve deambulando por la institución y al parecer siendo el títere de la jefa del departamento de enmiendas (porque no tiene la mínima idea de lo que se trata dicho departamento) Luz Maria Pachicano quien ha regresado con su clan a ventanillas de enmiendas para violentar los derechos de los ciudadanos y discriminar a su contentillo sobre a quien se le recibe una enmienda y a quien se le decide poner trabas, basta con ir a intentar hacer un tramite para percartarse de esta situación, El rumor general sobre el negocio que han sido las enmiendas para ella y su clan de toda la vida: María Elena nava, Silvia Hernández y socorro Gutiérrez, por lo que solicito saber y conocer si los directivos de la institución son parte de este negocio y es por eso que se le permite violentar y discriminar a las personas.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</si>
</sst>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d/yyyy"/>
  </numFmts>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6">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alignment horizontal="left"/>
    </xf>
    <xf numFmtId="14" fontId="7" fillId="6" borderId="0" xfId="0" applyNumberFormat="1" applyFont="1" applyFill="1" applyAlignment="1">
      <alignment horizontal="center" vertical="center" wrapText="1"/>
    </xf>
    <xf numFmtId="1" fontId="7" fillId="6" borderId="0" xfId="0" applyNumberFormat="1" applyFont="1" applyFill="1" applyAlignment="1">
      <alignment horizontal="center" vertic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1" fontId="7" fillId="6" borderId="0" xfId="0" applyNumberFormat="1" applyFont="1" applyFill="1" applyAlignment="1">
      <alignment horizontal="center"/>
    </xf>
    <xf numFmtId="164" fontId="7" fillId="6" borderId="0" xfId="0" applyNumberFormat="1" applyFont="1" applyFill="1" applyAlignment="1">
      <alignment horizontal="center"/>
    </xf>
    <xf numFmtId="0" fontId="0" fillId="0" borderId="2" xfId="0" applyNumberFormat="1" applyBorder="1" applyAlignment="1">
      <alignment horizontal="center"/>
    </xf>
    <xf numFmtId="0" fontId="0" fillId="0" borderId="2" xfId="0" applyNumberFormat="1" applyBorder="1" applyAlignment="1">
      <alignment horizontal="center" vertic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3"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39"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zoomScaleNormal="100" workbookViewId="0">
      <selection activeCell="C28" sqref="C28"/>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5" t="s">
        <v>2</v>
      </c>
      <c r="D1" s="45"/>
      <c r="E1" s="45"/>
    </row>
    <row r="2" spans="1:5" ht="85.5" customHeight="1" x14ac:dyDescent="0.2">
      <c r="A2" s="14">
        <v>34</v>
      </c>
      <c r="B2" s="14" t="s">
        <v>3</v>
      </c>
      <c r="C2" s="44" t="s">
        <v>4</v>
      </c>
      <c r="D2" s="44"/>
      <c r="E2" s="44"/>
    </row>
    <row r="3" spans="1:5" ht="64.5" customHeight="1" x14ac:dyDescent="0.2">
      <c r="A3" s="14">
        <v>54</v>
      </c>
      <c r="B3" s="14" t="s">
        <v>5</v>
      </c>
      <c r="C3" s="44" t="s">
        <v>6</v>
      </c>
      <c r="D3" s="44"/>
      <c r="E3" s="44"/>
    </row>
    <row r="4" spans="1:5" ht="69" customHeight="1" x14ac:dyDescent="0.2">
      <c r="A4" s="14">
        <v>54</v>
      </c>
      <c r="B4" s="14" t="s">
        <v>7</v>
      </c>
      <c r="C4" s="44" t="s">
        <v>8</v>
      </c>
      <c r="D4" s="44"/>
      <c r="E4" s="44"/>
    </row>
    <row r="10" spans="1:5" ht="15.75" x14ac:dyDescent="0.2">
      <c r="B10" s="43" t="s">
        <v>47</v>
      </c>
      <c r="C10" s="43"/>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11" t="s">
        <v>20</v>
      </c>
    </row>
    <row r="23" spans="2:3" x14ac:dyDescent="0.2">
      <c r="B23" s="38">
        <v>11</v>
      </c>
      <c r="C23" s="39" t="s">
        <v>60</v>
      </c>
    </row>
    <row r="25" spans="2:3" ht="15.75" x14ac:dyDescent="0.2">
      <c r="B25" s="43" t="s">
        <v>46</v>
      </c>
      <c r="C25" s="43"/>
    </row>
    <row r="27" spans="2:3" x14ac:dyDescent="0.2">
      <c r="B27" s="24" t="s">
        <v>21</v>
      </c>
      <c r="C27" s="11" t="s">
        <v>10</v>
      </c>
    </row>
    <row r="28" spans="2:3" x14ac:dyDescent="0.2">
      <c r="B28" s="12">
        <v>1</v>
      </c>
      <c r="C28" s="11" t="s">
        <v>22</v>
      </c>
    </row>
    <row r="29" spans="2:3" x14ac:dyDescent="0.2">
      <c r="B29" s="12">
        <v>2</v>
      </c>
      <c r="C29" s="11" t="s">
        <v>23</v>
      </c>
    </row>
    <row r="30" spans="2:3" x14ac:dyDescent="0.2">
      <c r="B30" s="12">
        <v>3</v>
      </c>
      <c r="C30" s="11" t="s">
        <v>24</v>
      </c>
    </row>
    <row r="33" spans="2:3" ht="15.75" x14ac:dyDescent="0.2">
      <c r="B33" s="43" t="s">
        <v>48</v>
      </c>
      <c r="C33" s="43"/>
    </row>
    <row r="35" spans="2:3" x14ac:dyDescent="0.2">
      <c r="B35" s="24" t="s">
        <v>49</v>
      </c>
      <c r="C35" s="11" t="s">
        <v>10</v>
      </c>
    </row>
    <row r="36" spans="2:3" x14ac:dyDescent="0.2">
      <c r="B36" s="12">
        <v>1</v>
      </c>
      <c r="C36" s="11" t="s">
        <v>50</v>
      </c>
    </row>
    <row r="37" spans="2:3" x14ac:dyDescent="0.2">
      <c r="B37" s="12">
        <v>2</v>
      </c>
      <c r="C37" s="11" t="s">
        <v>56</v>
      </c>
    </row>
    <row r="38" spans="2:3" x14ac:dyDescent="0.2">
      <c r="B38" s="12">
        <v>3</v>
      </c>
      <c r="C38" s="11" t="s">
        <v>51</v>
      </c>
    </row>
    <row r="39" spans="2:3" x14ac:dyDescent="0.2">
      <c r="B39" s="12">
        <v>4</v>
      </c>
      <c r="C39" s="11" t="s">
        <v>54</v>
      </c>
    </row>
    <row r="40" spans="2:3" x14ac:dyDescent="0.2">
      <c r="B40" s="12">
        <v>5</v>
      </c>
      <c r="C40" s="34" t="s">
        <v>53</v>
      </c>
    </row>
    <row r="41" spans="2:3" x14ac:dyDescent="0.2">
      <c r="B41" s="12">
        <v>6</v>
      </c>
      <c r="C41" s="34" t="s">
        <v>55</v>
      </c>
    </row>
  </sheetData>
  <mergeCells count="7">
    <mergeCell ref="B33:C33"/>
    <mergeCell ref="C2:E2"/>
    <mergeCell ref="C3:E3"/>
    <mergeCell ref="C4:E4"/>
    <mergeCell ref="C1:E1"/>
    <mergeCell ref="B25:C25"/>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43"/>
  <sheetViews>
    <sheetView showGridLines="0" tabSelected="1" zoomScale="90" zoomScaleNormal="90" workbookViewId="0">
      <selection activeCell="F33" sqref="F33"/>
    </sheetView>
  </sheetViews>
  <sheetFormatPr baseColWidth="10" defaultColWidth="9.140625" defaultRowHeight="12.75" x14ac:dyDescent="0.2"/>
  <cols>
    <col min="1" max="1" width="24.28515625" style="7" customWidth="1"/>
    <col min="2" max="2" width="17.42578125" customWidth="1"/>
    <col min="3" max="3" width="17.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3" t="s">
        <v>25</v>
      </c>
      <c r="B1" s="21">
        <v>10</v>
      </c>
      <c r="C1" s="48" t="s">
        <v>26</v>
      </c>
      <c r="D1" s="49"/>
      <c r="F1" s="3" t="s">
        <v>27</v>
      </c>
      <c r="G1" s="9" t="s">
        <v>28</v>
      </c>
      <c r="H1" s="8">
        <v>27</v>
      </c>
      <c r="I1" s="50" t="s">
        <v>29</v>
      </c>
      <c r="J1" s="51"/>
      <c r="K1" s="51"/>
      <c r="L1" s="51"/>
    </row>
    <row r="2" spans="1:14" ht="29.25" customHeight="1" thickBot="1" x14ac:dyDescent="0.25">
      <c r="B2" s="22" t="str">
        <f>IF(B1&gt;0, CHOOSE(B1,"Enero", "Febrero", "Marzo", "Abril", "Mayo", "Junio", "Julio", "Agosto","Septiembre","Octubre","Noviembre","Diciembre"),"Escriba arriba número de mes a reportar")</f>
        <v>Octubre</v>
      </c>
      <c r="F2" s="4"/>
      <c r="G2" s="10" t="s">
        <v>30</v>
      </c>
      <c r="H2" s="8">
        <v>24</v>
      </c>
      <c r="I2" s="50" t="s">
        <v>31</v>
      </c>
      <c r="J2" s="51"/>
      <c r="K2" s="51"/>
      <c r="L2" s="51"/>
    </row>
    <row r="3" spans="1:14" ht="18.75" thickBot="1" x14ac:dyDescent="0.25">
      <c r="A3" s="3" t="s">
        <v>32</v>
      </c>
      <c r="B3" s="21">
        <v>2021</v>
      </c>
      <c r="D3" s="4"/>
      <c r="E3" s="16"/>
      <c r="F3" s="15"/>
      <c r="M3" s="25" t="s">
        <v>33</v>
      </c>
      <c r="N3" s="36"/>
    </row>
    <row r="4" spans="1:14" ht="32.25" customHeight="1" x14ac:dyDescent="0.2">
      <c r="M4" s="26">
        <v>1</v>
      </c>
      <c r="N4" s="37" t="s">
        <v>34</v>
      </c>
    </row>
    <row r="5" spans="1:14" ht="77.25" thickBot="1" x14ac:dyDescent="0.25">
      <c r="F5" s="11"/>
      <c r="M5" s="27">
        <v>2</v>
      </c>
      <c r="N5" s="35" t="s">
        <v>35</v>
      </c>
    </row>
    <row r="6" spans="1:14" ht="18" customHeight="1" x14ac:dyDescent="0.25">
      <c r="A6" s="47" t="s">
        <v>36</v>
      </c>
      <c r="B6" s="47"/>
      <c r="C6" s="47"/>
      <c r="D6" s="47"/>
      <c r="E6" s="47"/>
      <c r="F6" s="47"/>
      <c r="G6" s="47"/>
      <c r="H6" s="47"/>
      <c r="I6" s="47"/>
    </row>
    <row r="9" spans="1:14" s="2" customFormat="1" ht="44.25" customHeight="1" thickBot="1" x14ac:dyDescent="0.25">
      <c r="A9" s="23" t="s">
        <v>52</v>
      </c>
      <c r="B9" s="23" t="s">
        <v>58</v>
      </c>
      <c r="C9" s="31" t="s">
        <v>37</v>
      </c>
      <c r="D9" s="23" t="s">
        <v>38</v>
      </c>
      <c r="E9" s="31" t="s">
        <v>21</v>
      </c>
      <c r="F9" s="31" t="s">
        <v>9</v>
      </c>
      <c r="G9" s="31" t="s">
        <v>39</v>
      </c>
      <c r="H9" s="33" t="s">
        <v>57</v>
      </c>
      <c r="I9" s="31" t="s">
        <v>40</v>
      </c>
      <c r="J9" s="32" t="s">
        <v>59</v>
      </c>
      <c r="K9" s="31" t="s">
        <v>41</v>
      </c>
      <c r="L9" s="17" t="s">
        <v>42</v>
      </c>
      <c r="M9" s="17" t="s">
        <v>43</v>
      </c>
    </row>
    <row r="10" spans="1:14" ht="15" x14ac:dyDescent="0.2">
      <c r="A10" s="42">
        <v>24047062100010</v>
      </c>
      <c r="B10" s="40" t="s">
        <v>61</v>
      </c>
      <c r="C10" s="29">
        <v>44296</v>
      </c>
      <c r="D10" s="30" t="s">
        <v>62</v>
      </c>
      <c r="E10" s="28" t="s">
        <v>24</v>
      </c>
      <c r="F10" s="30" t="s">
        <v>16</v>
      </c>
      <c r="G10" s="41">
        <v>44476</v>
      </c>
      <c r="H10" s="29"/>
      <c r="I10" s="30"/>
      <c r="J10" s="30"/>
      <c r="K10" s="30"/>
      <c r="L10" s="5"/>
      <c r="M10" s="6"/>
    </row>
    <row r="11" spans="1:14" ht="15" x14ac:dyDescent="0.2">
      <c r="A11" s="42">
        <v>24047062100011</v>
      </c>
      <c r="B11" s="40" t="s">
        <v>61</v>
      </c>
      <c r="C11" s="29">
        <v>44296</v>
      </c>
      <c r="D11" s="30" t="s">
        <v>63</v>
      </c>
      <c r="E11" s="28" t="s">
        <v>24</v>
      </c>
      <c r="F11" s="30" t="s">
        <v>16</v>
      </c>
      <c r="G11" s="41">
        <v>44476</v>
      </c>
      <c r="H11" s="29"/>
      <c r="I11" s="30"/>
      <c r="J11" s="30"/>
      <c r="K11" s="30"/>
      <c r="L11" s="5"/>
      <c r="M11" s="6"/>
    </row>
    <row r="12" spans="1:14" ht="15" x14ac:dyDescent="0.2">
      <c r="A12" s="42">
        <v>24047062100012</v>
      </c>
      <c r="B12" s="40" t="s">
        <v>64</v>
      </c>
      <c r="C12" s="29">
        <v>44326</v>
      </c>
      <c r="D12" s="30" t="s">
        <v>65</v>
      </c>
      <c r="E12" s="28" t="s">
        <v>24</v>
      </c>
      <c r="F12" s="30" t="s">
        <v>16</v>
      </c>
      <c r="G12" s="41">
        <v>44488</v>
      </c>
      <c r="H12" s="29"/>
      <c r="I12" s="30"/>
      <c r="J12" s="30"/>
      <c r="K12" s="30"/>
      <c r="L12" s="5">
        <f>IF(Formato!$C12&lt;&gt;"",MONTH(C12),"")</f>
        <v>5</v>
      </c>
      <c r="M12" s="6">
        <f>IF(Formato!$G12&lt;&gt;"",MONTH(G12),"")</f>
        <v>10</v>
      </c>
    </row>
    <row r="13" spans="1:14" ht="15" x14ac:dyDescent="0.2">
      <c r="A13" s="42">
        <v>24047062100013</v>
      </c>
      <c r="B13" s="40" t="s">
        <v>64</v>
      </c>
      <c r="C13" s="29">
        <v>44326</v>
      </c>
      <c r="D13" s="30" t="s">
        <v>66</v>
      </c>
      <c r="E13" s="28" t="s">
        <v>24</v>
      </c>
      <c r="F13" s="30" t="s">
        <v>16</v>
      </c>
      <c r="G13" s="41">
        <v>44488</v>
      </c>
      <c r="H13" s="29"/>
      <c r="I13" s="30"/>
      <c r="J13" s="30"/>
      <c r="K13" s="30"/>
      <c r="L13" s="5">
        <f>IF(Formato!$C13&lt;&gt;"",MONTH(C13),"")</f>
        <v>5</v>
      </c>
      <c r="M13" s="6">
        <f>IF(Formato!$G13&lt;&gt;"",MONTH(G13),"")</f>
        <v>10</v>
      </c>
    </row>
    <row r="14" spans="1:14" ht="15" x14ac:dyDescent="0.2">
      <c r="A14" s="42">
        <v>24047062100014</v>
      </c>
      <c r="B14" s="40" t="s">
        <v>64</v>
      </c>
      <c r="C14" s="29">
        <v>44326</v>
      </c>
      <c r="D14" s="30" t="s">
        <v>67</v>
      </c>
      <c r="E14" s="28" t="s">
        <v>24</v>
      </c>
      <c r="F14" s="30" t="s">
        <v>18</v>
      </c>
      <c r="G14" s="29">
        <v>44477</v>
      </c>
      <c r="H14" s="29"/>
      <c r="I14" s="30"/>
      <c r="J14" s="30"/>
      <c r="K14" s="30"/>
      <c r="L14" s="5">
        <f>IF(Formato!$C14&lt;&gt;"",MONTH(C14),"")</f>
        <v>5</v>
      </c>
      <c r="M14" s="6">
        <f>IF(Formato!$G14&lt;&gt;"",MONTH(G14),"")</f>
        <v>10</v>
      </c>
    </row>
    <row r="15" spans="1:14" ht="15" x14ac:dyDescent="0.2">
      <c r="A15" s="42">
        <v>24047062100015</v>
      </c>
      <c r="B15" s="40" t="s">
        <v>61</v>
      </c>
      <c r="C15" s="29">
        <v>44326</v>
      </c>
      <c r="D15" s="30" t="s">
        <v>68</v>
      </c>
      <c r="E15" s="28" t="s">
        <v>24</v>
      </c>
      <c r="F15" s="30" t="s">
        <v>18</v>
      </c>
      <c r="G15" s="29">
        <v>44477</v>
      </c>
      <c r="H15" s="29"/>
      <c r="I15" s="30"/>
      <c r="J15" s="30"/>
      <c r="K15" s="30"/>
      <c r="L15" s="5">
        <f>IF(Formato!$C15&lt;&gt;"",MONTH(C15),"")</f>
        <v>5</v>
      </c>
      <c r="M15" s="6">
        <f>IF(Formato!$G15&lt;&gt;"",MONTH(G15),"")</f>
        <v>10</v>
      </c>
    </row>
    <row r="16" spans="1:14" ht="15" x14ac:dyDescent="0.2">
      <c r="A16" s="42">
        <v>24047062100016</v>
      </c>
      <c r="B16" s="40" t="s">
        <v>61</v>
      </c>
      <c r="C16" s="29">
        <v>44357</v>
      </c>
      <c r="D16" s="30" t="s">
        <v>69</v>
      </c>
      <c r="E16" s="28" t="s">
        <v>24</v>
      </c>
      <c r="F16" s="30" t="s">
        <v>18</v>
      </c>
      <c r="G16" s="29">
        <v>44480</v>
      </c>
      <c r="H16" s="29"/>
      <c r="I16" s="30"/>
      <c r="J16" s="30"/>
      <c r="K16" s="30"/>
      <c r="L16" s="5">
        <f>IF(Formato!$C16&lt;&gt;"",MONTH(C16),"")</f>
        <v>6</v>
      </c>
      <c r="M16" s="6">
        <f>IF(Formato!$G16&lt;&gt;"",MONTH(G16),"")</f>
        <v>10</v>
      </c>
    </row>
    <row r="17" spans="1:13" ht="15" x14ac:dyDescent="0.2">
      <c r="A17" s="42">
        <v>24047062100017</v>
      </c>
      <c r="B17" s="40" t="s">
        <v>61</v>
      </c>
      <c r="C17" s="29">
        <v>44357</v>
      </c>
      <c r="D17" s="30" t="s">
        <v>70</v>
      </c>
      <c r="E17" s="28" t="s">
        <v>24</v>
      </c>
      <c r="F17" s="30" t="s">
        <v>18</v>
      </c>
      <c r="G17" s="29">
        <v>44480</v>
      </c>
      <c r="H17" s="29"/>
      <c r="I17" s="30"/>
      <c r="J17" s="30"/>
      <c r="K17" s="30"/>
      <c r="L17" s="5">
        <f>IF(Formato!$C17&lt;&gt;"",MONTH(C17),"")</f>
        <v>6</v>
      </c>
      <c r="M17" s="6">
        <f>IF(Formato!$G17&lt;&gt;"",MONTH(G17),"")</f>
        <v>10</v>
      </c>
    </row>
    <row r="18" spans="1:13" ht="15" x14ac:dyDescent="0.2">
      <c r="A18" s="42">
        <v>24047062100018</v>
      </c>
      <c r="B18" s="40" t="s">
        <v>61</v>
      </c>
      <c r="C18" s="29">
        <v>44357</v>
      </c>
      <c r="D18" s="30" t="s">
        <v>70</v>
      </c>
      <c r="E18" s="28" t="s">
        <v>24</v>
      </c>
      <c r="F18" s="30" t="s">
        <v>18</v>
      </c>
      <c r="G18" s="29">
        <v>44480</v>
      </c>
      <c r="H18" s="29"/>
      <c r="I18" s="30"/>
      <c r="J18" s="30"/>
      <c r="K18" s="30"/>
      <c r="L18" s="5">
        <f>IF(Formato!$C18&lt;&gt;"",MONTH(C18),"")</f>
        <v>6</v>
      </c>
      <c r="M18" s="6">
        <f>IF(Formato!$G18&lt;&gt;"",MONTH(G18),"")</f>
        <v>10</v>
      </c>
    </row>
    <row r="19" spans="1:13" ht="15" x14ac:dyDescent="0.2">
      <c r="A19" s="42">
        <v>24047062100019</v>
      </c>
      <c r="B19" s="40" t="s">
        <v>71</v>
      </c>
      <c r="C19" s="29">
        <v>44418</v>
      </c>
      <c r="D19" s="30" t="s">
        <v>72</v>
      </c>
      <c r="E19" s="28" t="s">
        <v>24</v>
      </c>
      <c r="F19" s="30" t="s">
        <v>16</v>
      </c>
      <c r="G19" s="29">
        <v>44483</v>
      </c>
      <c r="H19" s="29"/>
      <c r="I19" s="30"/>
      <c r="J19" s="30"/>
      <c r="K19" s="30"/>
      <c r="L19" s="5">
        <f>IF(Formato!$C19&lt;&gt;"",MONTH(C19),"")</f>
        <v>8</v>
      </c>
      <c r="M19" s="6">
        <f>IF(Formato!$G19&lt;&gt;"",MONTH(G19),"")</f>
        <v>10</v>
      </c>
    </row>
    <row r="20" spans="1:13" ht="15" x14ac:dyDescent="0.2">
      <c r="A20" s="42">
        <v>24047062100020</v>
      </c>
      <c r="B20" s="40" t="s">
        <v>73</v>
      </c>
      <c r="C20" s="29">
        <v>44479</v>
      </c>
      <c r="D20" s="30" t="s">
        <v>74</v>
      </c>
      <c r="E20" s="28" t="s">
        <v>24</v>
      </c>
      <c r="F20" s="30" t="s">
        <v>17</v>
      </c>
      <c r="G20" s="29">
        <v>44488</v>
      </c>
      <c r="H20" s="29"/>
      <c r="I20" s="30"/>
      <c r="J20" s="30"/>
      <c r="K20" s="30"/>
      <c r="L20" s="5">
        <f>IF(Formato!$C20&lt;&gt;"",MONTH(C20),"")</f>
        <v>10</v>
      </c>
      <c r="M20" s="6">
        <f>IF(Formato!$G20&lt;&gt;"",MONTH(G20),"")</f>
        <v>10</v>
      </c>
    </row>
    <row r="21" spans="1:13" ht="15" x14ac:dyDescent="0.2">
      <c r="A21" s="42">
        <v>24047062100021</v>
      </c>
      <c r="B21" s="40" t="s">
        <v>75</v>
      </c>
      <c r="C21" s="29">
        <v>44510</v>
      </c>
      <c r="D21" s="30" t="s">
        <v>76</v>
      </c>
      <c r="E21" s="28" t="s">
        <v>24</v>
      </c>
      <c r="F21" s="30" t="s">
        <v>18</v>
      </c>
      <c r="G21" s="29">
        <v>44484</v>
      </c>
      <c r="H21" s="29"/>
      <c r="I21" s="30"/>
      <c r="J21" s="30"/>
      <c r="K21" s="30"/>
      <c r="L21" s="5">
        <f>IF(Formato!$C21&lt;&gt;"",MONTH(C21),"")</f>
        <v>11</v>
      </c>
      <c r="M21" s="6">
        <f>IF(Formato!$G21&lt;&gt;"",MONTH(G21),"")</f>
        <v>10</v>
      </c>
    </row>
    <row r="22" spans="1:13" ht="15" x14ac:dyDescent="0.2">
      <c r="A22" s="42">
        <v>24047062100022</v>
      </c>
      <c r="B22" s="40" t="s">
        <v>77</v>
      </c>
      <c r="C22" s="29">
        <v>44540</v>
      </c>
      <c r="D22" s="30" t="s">
        <v>78</v>
      </c>
      <c r="E22" s="28" t="s">
        <v>24</v>
      </c>
      <c r="F22" s="30" t="s">
        <v>18</v>
      </c>
      <c r="G22" s="29">
        <v>44496</v>
      </c>
      <c r="H22" s="29"/>
      <c r="I22" s="30"/>
      <c r="J22" s="30"/>
      <c r="K22" s="30"/>
      <c r="L22" s="5">
        <f>IF(Formato!$C22&lt;&gt;"",MONTH(C22),"")</f>
        <v>12</v>
      </c>
      <c r="M22" s="6">
        <f>IF(Formato!$G22&lt;&gt;"",MONTH(G22),"")</f>
        <v>10</v>
      </c>
    </row>
    <row r="23" spans="1:13" ht="15" x14ac:dyDescent="0.2">
      <c r="A23" s="42">
        <v>24047062100023</v>
      </c>
      <c r="B23" s="40" t="s">
        <v>79</v>
      </c>
      <c r="C23" s="29">
        <v>44484</v>
      </c>
      <c r="D23" s="30" t="s">
        <v>80</v>
      </c>
      <c r="E23" s="28" t="s">
        <v>23</v>
      </c>
      <c r="F23" s="30"/>
      <c r="G23" s="29"/>
      <c r="H23" s="29"/>
      <c r="I23" s="30"/>
      <c r="J23" s="30"/>
      <c r="K23" s="30"/>
      <c r="L23" s="5">
        <f>IF(Formato!$C23&lt;&gt;"",MONTH(C23),"")</f>
        <v>10</v>
      </c>
      <c r="M23" s="6" t="str">
        <f>IF(Formato!$G23&lt;&gt;"",MONTH(G23),"")</f>
        <v/>
      </c>
    </row>
    <row r="24" spans="1:13" ht="15" x14ac:dyDescent="0.2">
      <c r="A24" s="42">
        <v>24047062100024</v>
      </c>
      <c r="B24" s="40" t="s">
        <v>81</v>
      </c>
      <c r="C24" s="53">
        <v>44487</v>
      </c>
      <c r="D24" s="30" t="s">
        <v>82</v>
      </c>
      <c r="E24" s="28" t="s">
        <v>23</v>
      </c>
      <c r="F24" s="30"/>
      <c r="G24" s="53"/>
      <c r="H24" s="29"/>
      <c r="I24" s="30"/>
      <c r="J24" s="30"/>
      <c r="K24" s="30"/>
      <c r="L24" s="54">
        <f>IF(Formato!$C24&lt;&gt;"",MONTH(C24),"")</f>
        <v>10</v>
      </c>
      <c r="M24" s="55" t="str">
        <f>IF(Formato!$G24&lt;&gt;"",MONTH(G24),"")</f>
        <v/>
      </c>
    </row>
    <row r="25" spans="1:13" ht="15" x14ac:dyDescent="0.2">
      <c r="A25" s="42">
        <v>24047062100025</v>
      </c>
      <c r="B25" s="40" t="s">
        <v>64</v>
      </c>
      <c r="C25" s="53">
        <v>44488</v>
      </c>
      <c r="D25" s="30" t="s">
        <v>66</v>
      </c>
      <c r="E25" s="28" t="s">
        <v>24</v>
      </c>
      <c r="F25" s="30" t="s">
        <v>16</v>
      </c>
      <c r="G25" s="53">
        <v>44491</v>
      </c>
      <c r="H25" s="29"/>
      <c r="I25" s="30"/>
      <c r="J25" s="30"/>
      <c r="K25" s="30"/>
      <c r="L25" s="54">
        <f>IF(Formato!$C25&lt;&gt;"",MONTH(C25),"")</f>
        <v>10</v>
      </c>
      <c r="M25" s="55">
        <f>IF(Formato!$G25&lt;&gt;"",MONTH(G25),"")</f>
        <v>10</v>
      </c>
    </row>
    <row r="26" spans="1:13" ht="15" x14ac:dyDescent="0.2">
      <c r="A26" s="42">
        <v>24047062100026</v>
      </c>
      <c r="B26" s="40" t="s">
        <v>64</v>
      </c>
      <c r="C26" s="53">
        <v>44488</v>
      </c>
      <c r="D26" s="30" t="s">
        <v>83</v>
      </c>
      <c r="E26" s="28" t="s">
        <v>24</v>
      </c>
      <c r="F26" s="30" t="s">
        <v>16</v>
      </c>
      <c r="G26" s="53">
        <v>44491</v>
      </c>
      <c r="H26" s="29"/>
      <c r="I26" s="30"/>
      <c r="J26" s="30"/>
      <c r="K26" s="30"/>
      <c r="L26" s="54">
        <f>IF(Formato!$C26&lt;&gt;"",MONTH(C26),"")</f>
        <v>10</v>
      </c>
      <c r="M26" s="55">
        <f>IF(Formato!$G26&lt;&gt;"",MONTH(G26),"")</f>
        <v>10</v>
      </c>
    </row>
    <row r="27" spans="1:13" ht="15" x14ac:dyDescent="0.2">
      <c r="A27" s="42">
        <v>24047062100027</v>
      </c>
      <c r="B27" s="40" t="s">
        <v>64</v>
      </c>
      <c r="C27" s="53">
        <v>44488</v>
      </c>
      <c r="D27" s="30" t="s">
        <v>84</v>
      </c>
      <c r="E27" s="28" t="s">
        <v>24</v>
      </c>
      <c r="F27" s="30" t="s">
        <v>16</v>
      </c>
      <c r="G27" s="53">
        <v>44491</v>
      </c>
      <c r="H27" s="29"/>
      <c r="I27" s="30"/>
      <c r="J27" s="30"/>
      <c r="K27" s="30"/>
      <c r="L27" s="54">
        <f>IF(Formato!$C27&lt;&gt;"",MONTH(C27),"")</f>
        <v>10</v>
      </c>
      <c r="M27" s="55">
        <f>IF(Formato!$G27&lt;&gt;"",MONTH(G27),"")</f>
        <v>10</v>
      </c>
    </row>
    <row r="28" spans="1:13" ht="15" x14ac:dyDescent="0.2">
      <c r="A28" s="42">
        <v>24047062100028</v>
      </c>
      <c r="B28" s="40" t="s">
        <v>85</v>
      </c>
      <c r="C28" s="53">
        <v>44490</v>
      </c>
      <c r="D28" s="30" t="s">
        <v>86</v>
      </c>
      <c r="E28" s="28" t="s">
        <v>24</v>
      </c>
      <c r="F28" s="30" t="s">
        <v>18</v>
      </c>
      <c r="G28" s="29">
        <v>44495</v>
      </c>
      <c r="H28" s="29"/>
      <c r="I28" s="30"/>
      <c r="J28" s="30"/>
      <c r="K28" s="30"/>
      <c r="L28" s="5">
        <f>IF(Formato!$C28&lt;&gt;"",MONTH(C28),"")</f>
        <v>10</v>
      </c>
      <c r="M28" s="6">
        <f>IF(Formato!$G28&lt;&gt;"",MONTH(G28),"")</f>
        <v>10</v>
      </c>
    </row>
    <row r="29" spans="1:13" ht="15" x14ac:dyDescent="0.2">
      <c r="A29" s="42">
        <v>24047062100029</v>
      </c>
      <c r="B29" s="28" t="s">
        <v>89</v>
      </c>
      <c r="C29" s="53">
        <v>44490</v>
      </c>
      <c r="D29" s="30" t="s">
        <v>90</v>
      </c>
      <c r="E29" s="28" t="s">
        <v>24</v>
      </c>
      <c r="F29" s="30" t="s">
        <v>16</v>
      </c>
      <c r="G29" s="29">
        <v>44495</v>
      </c>
      <c r="H29" s="29"/>
      <c r="I29" s="30"/>
      <c r="J29" s="30"/>
      <c r="K29" s="30"/>
      <c r="L29" s="54">
        <f>IF(Formato!$C29&lt;&gt;"",MONTH(C29),"")</f>
        <v>10</v>
      </c>
      <c r="M29" s="55">
        <f>IF(Formato!$G29&lt;&gt;"",MONTH(G29),"")</f>
        <v>10</v>
      </c>
    </row>
    <row r="30" spans="1:13" ht="15" x14ac:dyDescent="0.2">
      <c r="A30" s="42">
        <v>24047062100030</v>
      </c>
      <c r="B30" s="40" t="s">
        <v>87</v>
      </c>
      <c r="C30" s="53">
        <v>44490</v>
      </c>
      <c r="D30" s="30" t="s">
        <v>88</v>
      </c>
      <c r="E30" s="28" t="s">
        <v>24</v>
      </c>
      <c r="F30" s="30" t="s">
        <v>16</v>
      </c>
      <c r="G30" s="29">
        <v>44496</v>
      </c>
      <c r="H30" s="29"/>
      <c r="I30" s="30"/>
      <c r="J30" s="30"/>
      <c r="K30" s="30"/>
      <c r="L30" s="5">
        <f>IF(Formato!$C30&lt;&gt;"",MONTH(C30),"")</f>
        <v>10</v>
      </c>
      <c r="M30" s="6">
        <f>IF(Formato!$G30&lt;&gt;"",MONTH(G30),"")</f>
        <v>10</v>
      </c>
    </row>
    <row r="31" spans="1:13" ht="15" x14ac:dyDescent="0.2">
      <c r="A31" s="42">
        <v>24047062100031</v>
      </c>
      <c r="B31" s="28" t="s">
        <v>95</v>
      </c>
      <c r="C31" s="29">
        <v>44492</v>
      </c>
      <c r="D31" s="30" t="s">
        <v>96</v>
      </c>
      <c r="E31" s="28" t="s">
        <v>24</v>
      </c>
      <c r="F31" s="30" t="s">
        <v>16</v>
      </c>
      <c r="G31" s="53">
        <v>44497</v>
      </c>
      <c r="H31" s="29"/>
      <c r="I31" s="30"/>
      <c r="J31" s="30"/>
      <c r="K31" s="30"/>
      <c r="L31" s="5">
        <f>IF(Formato!$C31&lt;&gt;"",MONTH(C31),"")</f>
        <v>10</v>
      </c>
      <c r="M31" s="6">
        <f>IF(Formato!$G31&lt;&gt;"",MONTH(G31),"")</f>
        <v>10</v>
      </c>
    </row>
    <row r="32" spans="1:13" ht="15" x14ac:dyDescent="0.2">
      <c r="A32" s="42">
        <v>24047062100032</v>
      </c>
      <c r="B32" s="28"/>
      <c r="C32" s="53">
        <v>44494</v>
      </c>
      <c r="D32" s="30" t="s">
        <v>94</v>
      </c>
      <c r="E32" s="28" t="s">
        <v>24</v>
      </c>
      <c r="F32" s="30" t="s">
        <v>16</v>
      </c>
      <c r="G32" s="53">
        <v>44497</v>
      </c>
      <c r="H32" s="29"/>
      <c r="I32" s="30"/>
      <c r="J32" s="30"/>
      <c r="K32" s="30"/>
      <c r="L32" s="54">
        <f>IF(Formato!$C32&lt;&gt;"",MONTH(C32),"")</f>
        <v>10</v>
      </c>
      <c r="M32" s="55">
        <f>IF(Formato!$G32&lt;&gt;"",MONTH(G32),"")</f>
        <v>10</v>
      </c>
    </row>
    <row r="33" spans="1:14" ht="15" x14ac:dyDescent="0.2">
      <c r="A33" s="42">
        <v>24047062100033</v>
      </c>
      <c r="B33" s="28"/>
      <c r="C33" s="53">
        <v>44497</v>
      </c>
      <c r="D33" s="30" t="s">
        <v>91</v>
      </c>
      <c r="E33" s="28" t="s">
        <v>24</v>
      </c>
      <c r="F33" s="30" t="s">
        <v>16</v>
      </c>
      <c r="G33" s="53">
        <v>44497</v>
      </c>
      <c r="H33" s="29"/>
      <c r="I33" s="30"/>
      <c r="J33" s="30"/>
      <c r="K33" s="30"/>
      <c r="L33" s="54">
        <f>IF(Formato!$C33&lt;&gt;"",MONTH(C33),"")</f>
        <v>10</v>
      </c>
      <c r="M33" s="55">
        <f>IF(Formato!$G33&lt;&gt;"",MONTH(G33),"")</f>
        <v>10</v>
      </c>
    </row>
    <row r="34" spans="1:14" ht="15" x14ac:dyDescent="0.2">
      <c r="A34" s="42">
        <v>24047062100034</v>
      </c>
      <c r="B34" s="40" t="s">
        <v>89</v>
      </c>
      <c r="C34" s="53">
        <v>44495</v>
      </c>
      <c r="D34" s="30" t="s">
        <v>93</v>
      </c>
      <c r="E34" s="28" t="s">
        <v>23</v>
      </c>
      <c r="F34" s="30"/>
      <c r="G34" s="53"/>
      <c r="H34" s="29"/>
      <c r="I34" s="30"/>
      <c r="J34" s="30"/>
      <c r="K34" s="30"/>
      <c r="L34" s="54">
        <f>IF(Formato!$C34&lt;&gt;"",MONTH(C34),"")</f>
        <v>10</v>
      </c>
      <c r="M34" s="55" t="str">
        <f>IF(Formato!$G34&lt;&gt;"",MONTH(G34),"")</f>
        <v/>
      </c>
    </row>
    <row r="35" spans="1:14" ht="15" x14ac:dyDescent="0.2">
      <c r="A35" s="42">
        <v>24047062100035</v>
      </c>
      <c r="B35" s="40" t="s">
        <v>89</v>
      </c>
      <c r="C35" s="53">
        <v>44495</v>
      </c>
      <c r="D35" s="30" t="s">
        <v>92</v>
      </c>
      <c r="E35" s="28" t="s">
        <v>24</v>
      </c>
      <c r="F35" s="30" t="s">
        <v>16</v>
      </c>
      <c r="G35" s="53">
        <v>44497</v>
      </c>
      <c r="H35" s="29"/>
      <c r="I35" s="30"/>
      <c r="J35" s="30"/>
      <c r="K35" s="30"/>
      <c r="L35" s="54">
        <f>IF(Formato!$C35&lt;&gt;"",MONTH(C35),"")</f>
        <v>10</v>
      </c>
      <c r="M35" s="55">
        <f>IF(Formato!$G35&lt;&gt;"",MONTH(G35),"")</f>
        <v>10</v>
      </c>
    </row>
    <row r="36" spans="1:14" ht="15" x14ac:dyDescent="0.2">
      <c r="A36" s="42">
        <v>24047062100036</v>
      </c>
      <c r="B36" s="28"/>
      <c r="C36" s="53">
        <v>44495</v>
      </c>
      <c r="D36" s="30" t="s">
        <v>91</v>
      </c>
      <c r="E36" s="28" t="s">
        <v>24</v>
      </c>
      <c r="F36" s="30" t="s">
        <v>16</v>
      </c>
      <c r="G36" s="53">
        <v>44497</v>
      </c>
      <c r="H36" s="29"/>
      <c r="I36" s="30"/>
      <c r="J36" s="30"/>
      <c r="K36" s="30"/>
      <c r="L36" s="54">
        <f>IF(Formato!$C36&lt;&gt;"",MONTH(C36),"")</f>
        <v>10</v>
      </c>
      <c r="M36" s="55">
        <f>IF(Formato!$G36&lt;&gt;"",MONTH(G36),"")</f>
        <v>10</v>
      </c>
    </row>
    <row r="37" spans="1:14" ht="15" x14ac:dyDescent="0.2">
      <c r="A37" s="52"/>
      <c r="B37" s="28"/>
      <c r="C37" s="53"/>
      <c r="D37" s="30"/>
      <c r="E37" s="28"/>
      <c r="F37" s="30"/>
      <c r="G37" s="53"/>
      <c r="H37" s="29"/>
      <c r="I37" s="30"/>
      <c r="J37" s="30"/>
      <c r="K37" s="30"/>
      <c r="L37" s="54" t="str">
        <f>IF(Formato!$C37&lt;&gt;"",MONTH(C37),"")</f>
        <v/>
      </c>
      <c r="M37" s="55"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18" t="str">
        <f>IF(Formato!$C39&lt;&gt;"",MONTH(C39),"")</f>
        <v/>
      </c>
      <c r="M39" s="19" t="str">
        <f>IF(Formato!$G39&lt;&gt;"",MONTH(G39),"")</f>
        <v/>
      </c>
    </row>
    <row r="41" spans="1:14" x14ac:dyDescent="0.2">
      <c r="B41" s="1"/>
      <c r="C41" s="1"/>
      <c r="D41" s="1"/>
      <c r="E41" s="1"/>
    </row>
    <row r="42" spans="1:14" x14ac:dyDescent="0.2">
      <c r="M42" s="20" t="s">
        <v>44</v>
      </c>
    </row>
    <row r="43" spans="1:14" ht="39.75" customHeight="1" x14ac:dyDescent="0.2">
      <c r="M43" s="46" t="s">
        <v>45</v>
      </c>
      <c r="N43" s="46"/>
    </row>
  </sheetData>
  <sheetProtection selectLockedCells="1"/>
  <mergeCells count="5">
    <mergeCell ref="M43:N43"/>
    <mergeCell ref="A6:I6"/>
    <mergeCell ref="C1:D1"/>
    <mergeCell ref="I1:L1"/>
    <mergeCell ref="I2:L2"/>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39">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39">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39">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Ana María</cp:lastModifiedBy>
  <cp:revision/>
  <dcterms:created xsi:type="dcterms:W3CDTF">2017-10-19T22:18:57Z</dcterms:created>
  <dcterms:modified xsi:type="dcterms:W3CDTF">2021-11-09T16:31:56Z</dcterms:modified>
</cp:coreProperties>
</file>