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5) XVIII Unidad de Transparencia\"/>
    </mc:Choice>
  </mc:AlternateContent>
  <bookViews>
    <workbookView xWindow="0" yWindow="0" windowWidth="2424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0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<sst xmlns="http://schemas.openxmlformats.org/spreadsheetml/2006/main" count="128" uniqueCount="80">
  <si>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</si>
  <si>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</si>
  <si>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</si>
  <si>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</si>
  <si>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</si>
  <si>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</si>
  <si>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</si>
  <si>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</si>
  <si>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</si>
  <si>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</si>
  <si>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</si>
  <si>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</si>
  <si>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</si>
  <si>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</si>
  <si>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</si>
  <si>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</si>
  <si>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</si>
  <si>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</si>
  <si>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</si>
  <si>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</si>
  <si>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</si>
  <si>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</si>
  <si>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</si>
  <si>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</si>
  <si>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</si>
  <si>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</si>
  <si>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</si>
  <si>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</si>
  <si>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</si>
  <si>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</si>
  <si>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</si>
  <si>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</si>
  <si>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</si>
  <si>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</si>
  <si>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</si>
  <si>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</si>
  <si>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</si>
  <si>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</si>
  <si>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</si>
  <si>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</si>
  <si>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</si>
  <si>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</si>
  <si>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</si>
  <si>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</si>
  <si>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</si>
  <si>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</si>
  <si>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</si>
  <si>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</si>
  <si>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</si>
  <si>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</si>
  <si>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</si>
  <si>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</si>
  <si>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</si>
  <si>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</si>
  <si>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</si>
  <si>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</si>
  <si>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</si>
  <si>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</si>
  <si>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</si>
  <si>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</si>
  <si>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</si>
  <si>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 xml:space="preserve">Armando Calderón Colorado  </t>
  </si>
  <si>
    <t xml:space="preserve">A cuánto ascendió el presupuesto erogado en la Casa de Gobierno en los años 2015, 2016, 2017, 2018, 2019, 2020 y 2021. </t>
  </si>
  <si>
    <t>Jesus Zamarron Zamarron</t>
  </si>
  <si>
    <t>Toda la información pública de oficio referente a la Dirección general de Ayudantía y Protocolo, nombre del titular, nombramiento, CV en versión pública, manual de organización y procedimientos, personal adscrito a dicha dirección</t>
  </si>
  <si>
    <t>Solicito que tipo de contratación, a que área esta adscrito, percepción mensual, cv en versión pública y toda información pública de oficio del C. José Armando Mendoza Salazar</t>
  </si>
  <si>
    <t>Solicito copia electrónica de las facturas, recibos o los documentos o que amparan el cheque 2231 de fecha 13 de abril, por la cantidad de 10,000.00 pesos</t>
  </si>
  <si>
    <t>Solicito copia digital de las comisiones externas del personal de la Secretaría Particular del Gobernador y de trabajadores comisionados de otras dependencias a la Secretaría Particular del Gobernador, información de los años 2020 y 2021 en la cual se señale el nombre del trabajador, lugar de adscripción y lugar de comisión, fecha de inicio y fecha de término de la comisión</t>
  </si>
  <si>
    <t>Solicito copia digital de los documentos, facturas o recibos que amparan el cheque 2325 de fecha 24 de marzo, por la cantidad de 10,000.00 pesos</t>
  </si>
  <si>
    <t>Solicito copia digital de los documentos o facturas que amparan el cheque 2341 de fecha 18 de mayo, por la cantidad de 10,000.00 pesos</t>
  </si>
  <si>
    <t>Solicito copia digital de los documentos o facturas que amparan el cheque 2300 de fecha 15 de enero, por la cantidad de 10,000.00 pesos</t>
  </si>
  <si>
    <t>Solicito copia electrónica de los documentos o facturas que amparan el cheque 2328 de fecha 30 de marzo del año en curso, por la cantidad de 10,000.00 pesos</t>
  </si>
  <si>
    <t>Solicito copia digital de los documentos o facturas que amparan el cheque 2237 de fecha 06 de mayo del año en curso, por la cantidad de 10 mil pesos</t>
  </si>
  <si>
    <t>Solicito copia digital de los documentos o facturas que amparan el cheque 2299 de fecha 15 de enero del año en curso, por la cantidad de 10 mil pesos</t>
  </si>
  <si>
    <t>Solicito información del total del personal de base de la Secretaría Particular del Gobernador, información que deberá incluir el nombre y nivel, actualizado al 05 de agosto del año en curso</t>
  </si>
  <si>
    <t>Solicito información del total del personal de base de la Secretaría Particular del Gobernador, nombre y nivel de todos los empleados, la información deberá ser con datos al 01 de enero del año 2016</t>
  </si>
  <si>
    <t>Nombramiento del Titular de la Unidad de Transparencia y de el Coordinador de Archivos, versión pública de Currículo vitae</t>
  </si>
  <si>
    <t>Persephone Demeter</t>
  </si>
  <si>
    <t>Solicito copia digital en formato PDF del convenio o convenios de reconocimiento de adeudo y forma de pago firmados entre el ISSSTE y el Gobierno del Estado de San Luis Potosí, suscritos durante los años 2019, 2020 y 2021.</t>
  </si>
  <si>
    <t>Solicito se me informe, en versión pública, la cantidad y el contenido de los cursos o talleres en materia de violencia de género contra las mujeres, tomados por el C. gobernador de San Luis Potosí Juan Manuel Carreras López durante su gestión (2015-2021)”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</si>
</sst>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left" vertical="center"/>
    </xf>
    <xf numFmtId="14" fontId="7" fillId="6" borderId="0" xfId="0" applyNumberFormat="1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2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47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6" t="s">
        <v>46</v>
      </c>
      <c r="C25" s="46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6" t="s">
        <v>48</v>
      </c>
      <c r="C33" s="46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6"/>
  <sheetViews>
    <sheetView showGridLines="0" tabSelected="1" zoomScale="90" zoomScaleNormal="90" workbookViewId="0">
      <selection activeCell="H3" sqref="H3"/>
    </sheetView>
  </sheetViews>
  <sheetFormatPr baseColWidth="10" defaultColWidth="9.140625" defaultRowHeight="12.75" x14ac:dyDescent="0.2"/>
  <cols>
    <col min="1" max="1" width="18.5703125" style="7" customWidth="1"/>
    <col min="2" max="2" width="17.42578125" customWidth="1"/>
    <col min="3" max="3" width="17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8</v>
      </c>
      <c r="C1" s="51" t="s">
        <v>26</v>
      </c>
      <c r="D1" s="52"/>
      <c r="F1" s="3" t="s">
        <v>27</v>
      </c>
      <c r="G1" s="9" t="s">
        <v>28</v>
      </c>
      <c r="H1" s="8">
        <v>15</v>
      </c>
      <c r="I1" s="53" t="s">
        <v>29</v>
      </c>
      <c r="J1" s="54"/>
      <c r="K1" s="54"/>
      <c r="L1" s="5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30</v>
      </c>
      <c r="H2" s="8">
        <v>16</v>
      </c>
      <c r="I2" s="53" t="s">
        <v>31</v>
      </c>
      <c r="J2" s="54"/>
      <c r="K2" s="54"/>
      <c r="L2" s="54"/>
    </row>
    <row r="3" spans="1:16" ht="18.75" thickBot="1" x14ac:dyDescent="0.25">
      <c r="A3" s="3" t="s">
        <v>32</v>
      </c>
      <c r="B3" s="21">
        <v>2021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50" t="s">
        <v>36</v>
      </c>
      <c r="B6" s="50"/>
      <c r="C6" s="50"/>
      <c r="D6" s="50"/>
      <c r="E6" s="50"/>
      <c r="F6" s="50"/>
      <c r="G6" s="50"/>
      <c r="H6" s="50"/>
      <c r="I6" s="50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42">
        <v>621421</v>
      </c>
      <c r="B10" s="40" t="s">
        <v>61</v>
      </c>
      <c r="C10" s="45">
        <v>44394</v>
      </c>
      <c r="D10" s="43" t="s">
        <v>62</v>
      </c>
      <c r="E10" s="28" t="s">
        <v>24</v>
      </c>
      <c r="F10" s="30" t="s">
        <v>13</v>
      </c>
      <c r="G10" s="44">
        <v>44420</v>
      </c>
      <c r="H10" s="42"/>
      <c r="I10" s="41"/>
      <c r="J10" s="41"/>
      <c r="K10" s="41"/>
      <c r="L10" s="5">
        <f>IF(Formato!$C10&lt;&gt;"",MONTH(C10),"")</f>
        <v>7</v>
      </c>
      <c r="M10" s="6">
        <f>IF(Formato!$G10&lt;&gt;"",MONTH(G10),"")</f>
        <v>8</v>
      </c>
      <c r="P10" s="11"/>
    </row>
    <row r="11" spans="1:16" ht="15" x14ac:dyDescent="0.2">
      <c r="A11" s="28">
        <v>661721</v>
      </c>
      <c r="B11" s="40" t="s">
        <v>63</v>
      </c>
      <c r="C11" s="29">
        <v>44411</v>
      </c>
      <c r="D11" s="30" t="s">
        <v>64</v>
      </c>
      <c r="E11" s="28" t="s">
        <v>24</v>
      </c>
      <c r="F11" s="30" t="s">
        <v>16</v>
      </c>
      <c r="G11" s="44">
        <v>44420</v>
      </c>
      <c r="H11" s="29"/>
      <c r="I11" s="30"/>
      <c r="J11" s="30"/>
      <c r="K11" s="30"/>
      <c r="L11" s="5"/>
      <c r="M11" s="6"/>
    </row>
    <row r="12" spans="1:16" ht="15" x14ac:dyDescent="0.2">
      <c r="A12" s="28">
        <v>661821</v>
      </c>
      <c r="B12" s="40" t="s">
        <v>63</v>
      </c>
      <c r="C12" s="29">
        <v>44411</v>
      </c>
      <c r="D12" s="30" t="s">
        <v>65</v>
      </c>
      <c r="E12" s="28" t="s">
        <v>24</v>
      </c>
      <c r="F12" s="30" t="s">
        <v>16</v>
      </c>
      <c r="G12" s="44">
        <v>44424</v>
      </c>
      <c r="H12" s="29"/>
      <c r="I12" s="30"/>
      <c r="J12" s="30"/>
      <c r="K12" s="30"/>
      <c r="L12" s="5"/>
      <c r="M12" s="6"/>
    </row>
    <row r="13" spans="1:16" ht="15" x14ac:dyDescent="0.2">
      <c r="A13" s="28">
        <v>679121</v>
      </c>
      <c r="B13" s="40" t="s">
        <v>61</v>
      </c>
      <c r="C13" s="29">
        <v>44414</v>
      </c>
      <c r="D13" s="30" t="s">
        <v>66</v>
      </c>
      <c r="E13" s="28" t="s">
        <v>24</v>
      </c>
      <c r="F13" s="30" t="s">
        <v>13</v>
      </c>
      <c r="G13" s="44">
        <v>44420</v>
      </c>
      <c r="H13" s="29"/>
      <c r="I13" s="30"/>
      <c r="J13" s="30"/>
      <c r="K13" s="30"/>
      <c r="L13" s="5">
        <f>IF(Formato!$C13&lt;&gt;"",MONTH(C13),"")</f>
        <v>8</v>
      </c>
      <c r="M13" s="6">
        <f>IF(Formato!$G13&lt;&gt;"",MONTH(G13),"")</f>
        <v>8</v>
      </c>
    </row>
    <row r="14" spans="1:16" ht="15" x14ac:dyDescent="0.2">
      <c r="A14" s="28">
        <v>679421</v>
      </c>
      <c r="B14" s="40" t="s">
        <v>61</v>
      </c>
      <c r="C14" s="29">
        <v>44414</v>
      </c>
      <c r="D14" s="30" t="s">
        <v>67</v>
      </c>
      <c r="E14" s="28" t="s">
        <v>24</v>
      </c>
      <c r="F14" s="30" t="s">
        <v>13</v>
      </c>
      <c r="G14" s="29">
        <v>44427</v>
      </c>
      <c r="H14" s="29"/>
      <c r="I14" s="30"/>
      <c r="J14" s="30"/>
      <c r="K14" s="30"/>
      <c r="L14" s="5">
        <f>IF(Formato!$C14&lt;&gt;"",MONTH(C14),"")</f>
        <v>8</v>
      </c>
      <c r="M14" s="6">
        <f>IF(Formato!$G14&lt;&gt;"",MONTH(G14),"")</f>
        <v>8</v>
      </c>
    </row>
    <row r="15" spans="1:16" ht="15" x14ac:dyDescent="0.2">
      <c r="A15" s="28">
        <v>679521</v>
      </c>
      <c r="B15" s="40" t="s">
        <v>61</v>
      </c>
      <c r="C15" s="29">
        <v>44414</v>
      </c>
      <c r="D15" s="30" t="s">
        <v>68</v>
      </c>
      <c r="E15" s="28" t="s">
        <v>24</v>
      </c>
      <c r="F15" s="30" t="s">
        <v>13</v>
      </c>
      <c r="G15" s="29">
        <v>44427</v>
      </c>
      <c r="H15" s="29"/>
      <c r="I15" s="30"/>
      <c r="J15" s="30"/>
      <c r="K15" s="30"/>
      <c r="L15" s="5">
        <f>IF(Formato!$C15&lt;&gt;"",MONTH(C15),"")</f>
        <v>8</v>
      </c>
      <c r="M15" s="6">
        <f>IF(Formato!$G16&lt;&gt;"",MONTH(G16),"")</f>
        <v>8</v>
      </c>
    </row>
    <row r="16" spans="1:16" ht="15" x14ac:dyDescent="0.2">
      <c r="A16" s="28">
        <v>679621</v>
      </c>
      <c r="B16" s="40" t="s">
        <v>61</v>
      </c>
      <c r="C16" s="29">
        <v>44414</v>
      </c>
      <c r="D16" s="30" t="s">
        <v>69</v>
      </c>
      <c r="E16" s="28" t="s">
        <v>24</v>
      </c>
      <c r="F16" s="30" t="s">
        <v>13</v>
      </c>
      <c r="G16" s="29">
        <v>44427</v>
      </c>
      <c r="H16" s="29"/>
      <c r="I16" s="30"/>
      <c r="J16" s="30"/>
      <c r="K16" s="30"/>
      <c r="L16" s="5">
        <f>IF(Formato!$C16&lt;&gt;"",MONTH(C16),"")</f>
        <v>8</v>
      </c>
      <c r="M16" s="6" t="e">
        <f>IF(Formato!#REF!&lt;&gt;"",MONTH(#REF!),"")</f>
        <v>#REF!</v>
      </c>
    </row>
    <row r="17" spans="1:13" ht="15" x14ac:dyDescent="0.2">
      <c r="A17" s="28">
        <v>679721</v>
      </c>
      <c r="B17" s="40" t="s">
        <v>61</v>
      </c>
      <c r="C17" s="29">
        <v>44414</v>
      </c>
      <c r="D17" s="30" t="s">
        <v>70</v>
      </c>
      <c r="E17" s="28" t="s">
        <v>24</v>
      </c>
      <c r="F17" s="30" t="s">
        <v>13</v>
      </c>
      <c r="G17" s="29">
        <v>44427</v>
      </c>
      <c r="H17" s="29"/>
      <c r="I17" s="30"/>
      <c r="J17" s="30"/>
      <c r="K17" s="30"/>
      <c r="L17" s="5">
        <f>IF(Formato!$C17&lt;&gt;"",MONTH(C17),"")</f>
        <v>8</v>
      </c>
      <c r="M17" s="6">
        <f>IF(Formato!$G17&lt;&gt;"",MONTH(G17),"")</f>
        <v>8</v>
      </c>
    </row>
    <row r="18" spans="1:13" ht="15" x14ac:dyDescent="0.2">
      <c r="A18" s="28">
        <v>679821</v>
      </c>
      <c r="B18" s="40" t="s">
        <v>61</v>
      </c>
      <c r="C18" s="29">
        <v>44414</v>
      </c>
      <c r="D18" s="30" t="s">
        <v>71</v>
      </c>
      <c r="E18" s="28" t="s">
        <v>24</v>
      </c>
      <c r="F18" s="30" t="s">
        <v>13</v>
      </c>
      <c r="G18" s="29">
        <v>44427</v>
      </c>
      <c r="H18" s="29"/>
      <c r="I18" s="30"/>
      <c r="J18" s="30"/>
      <c r="K18" s="30"/>
      <c r="L18" s="5">
        <f>IF(Formato!$C18&lt;&gt;"",MONTH(C18),"")</f>
        <v>8</v>
      </c>
      <c r="M18" s="6">
        <f>IF(Formato!$G18&lt;&gt;"",MONTH(G18),"")</f>
        <v>8</v>
      </c>
    </row>
    <row r="19" spans="1:13" ht="15" x14ac:dyDescent="0.2">
      <c r="A19" s="28">
        <v>679921</v>
      </c>
      <c r="B19" s="40" t="s">
        <v>61</v>
      </c>
      <c r="C19" s="29">
        <v>44414</v>
      </c>
      <c r="D19" s="30" t="s">
        <v>72</v>
      </c>
      <c r="E19" s="28" t="s">
        <v>24</v>
      </c>
      <c r="F19" s="30" t="s">
        <v>13</v>
      </c>
      <c r="G19" s="29">
        <v>44427</v>
      </c>
      <c r="H19" s="29"/>
      <c r="I19" s="30"/>
      <c r="J19" s="30"/>
      <c r="K19" s="30"/>
      <c r="L19" s="5">
        <f>IF(Formato!$C19&lt;&gt;"",MONTH(C19),"")</f>
        <v>8</v>
      </c>
      <c r="M19" s="6">
        <f>IF(Formato!$G19&lt;&gt;"",MONTH(G19),"")</f>
        <v>8</v>
      </c>
    </row>
    <row r="20" spans="1:13" ht="15" x14ac:dyDescent="0.2">
      <c r="A20" s="28">
        <v>680021</v>
      </c>
      <c r="B20" s="40" t="s">
        <v>61</v>
      </c>
      <c r="C20" s="29">
        <v>44414</v>
      </c>
      <c r="D20" s="30" t="s">
        <v>73</v>
      </c>
      <c r="E20" s="28" t="s">
        <v>24</v>
      </c>
      <c r="F20" s="30" t="s">
        <v>13</v>
      </c>
      <c r="G20" s="29">
        <v>44427</v>
      </c>
      <c r="H20" s="29"/>
      <c r="I20" s="30"/>
      <c r="J20" s="30"/>
      <c r="K20" s="30"/>
      <c r="L20" s="5">
        <f>IF(Formato!$C20&lt;&gt;"",MONTH(C20),"")</f>
        <v>8</v>
      </c>
      <c r="M20" s="6">
        <f>IF(Formato!$G20&lt;&gt;"",MONTH(G20),"")</f>
        <v>8</v>
      </c>
    </row>
    <row r="21" spans="1:13" ht="15" x14ac:dyDescent="0.2">
      <c r="A21" s="28">
        <v>680121</v>
      </c>
      <c r="B21" s="40" t="s">
        <v>61</v>
      </c>
      <c r="C21" s="29">
        <v>44414</v>
      </c>
      <c r="D21" s="30" t="s">
        <v>74</v>
      </c>
      <c r="E21" s="28" t="s">
        <v>24</v>
      </c>
      <c r="F21" s="30" t="s">
        <v>17</v>
      </c>
      <c r="G21" s="29">
        <v>44427</v>
      </c>
      <c r="H21" s="29"/>
      <c r="I21" s="30"/>
      <c r="J21" s="30"/>
      <c r="K21" s="30"/>
      <c r="L21" s="5">
        <f>IF(Formato!$C21&lt;&gt;"",MONTH(C21),"")</f>
        <v>8</v>
      </c>
      <c r="M21" s="6">
        <f>IF(Formato!$G21&lt;&gt;"",MONTH(G21),"")</f>
        <v>8</v>
      </c>
    </row>
    <row r="22" spans="1:13" ht="15" x14ac:dyDescent="0.2">
      <c r="A22" s="28">
        <v>680221</v>
      </c>
      <c r="B22" s="40" t="s">
        <v>61</v>
      </c>
      <c r="C22" s="29">
        <v>44414</v>
      </c>
      <c r="D22" s="30" t="s">
        <v>75</v>
      </c>
      <c r="E22" s="28" t="s">
        <v>24</v>
      </c>
      <c r="F22" s="30" t="s">
        <v>13</v>
      </c>
      <c r="G22" s="29">
        <v>44427</v>
      </c>
      <c r="H22" s="29"/>
      <c r="I22" s="30"/>
      <c r="J22" s="30"/>
      <c r="K22" s="30"/>
      <c r="L22" s="5">
        <f>IF(Formato!$C22&lt;&gt;"",MONTH(C22),"")</f>
        <v>8</v>
      </c>
      <c r="M22" s="6">
        <f>IF(Formato!$G22&lt;&gt;"",MONTH(G22),"")</f>
        <v>8</v>
      </c>
    </row>
    <row r="23" spans="1:13" ht="15" x14ac:dyDescent="0.2">
      <c r="A23" s="28">
        <v>683821</v>
      </c>
      <c r="B23" s="40" t="s">
        <v>63</v>
      </c>
      <c r="C23" s="29">
        <v>44415</v>
      </c>
      <c r="D23" s="30" t="s">
        <v>76</v>
      </c>
      <c r="E23" s="28" t="s">
        <v>23</v>
      </c>
      <c r="F23" s="30"/>
      <c r="G23" s="29"/>
      <c r="H23" s="29"/>
      <c r="I23" s="30"/>
      <c r="J23" s="30"/>
      <c r="K23" s="30"/>
      <c r="L23" s="5">
        <f>IF(Formato!$C23&lt;&gt;"",MONTH(C23),"")</f>
        <v>8</v>
      </c>
      <c r="M23" s="6" t="str">
        <f>IF(Formato!$G23&lt;&gt;"",MONTH(G23),"")</f>
        <v/>
      </c>
    </row>
    <row r="24" spans="1:13" ht="15" x14ac:dyDescent="0.2">
      <c r="A24" s="28">
        <v>689321</v>
      </c>
      <c r="B24" s="40" t="s">
        <v>77</v>
      </c>
      <c r="C24" s="29">
        <v>44417</v>
      </c>
      <c r="D24" s="30" t="s">
        <v>78</v>
      </c>
      <c r="E24" s="28" t="s">
        <v>24</v>
      </c>
      <c r="F24" s="30" t="s">
        <v>16</v>
      </c>
      <c r="G24" s="29">
        <v>44424</v>
      </c>
      <c r="H24" s="29"/>
      <c r="I24" s="30"/>
      <c r="J24" s="30"/>
      <c r="K24" s="30"/>
      <c r="L24" s="5">
        <f>IF(Formato!$C24&lt;&gt;"",MONTH(C24),"")</f>
        <v>8</v>
      </c>
      <c r="M24" s="6">
        <f>IF(Formato!$G24&lt;&gt;"",MONTH(G24),"")</f>
        <v>8</v>
      </c>
    </row>
    <row r="25" spans="1:13" ht="15" x14ac:dyDescent="0.2">
      <c r="A25" s="28">
        <v>695221</v>
      </c>
      <c r="B25" s="40" t="s">
        <v>77</v>
      </c>
      <c r="C25" s="29">
        <v>44417</v>
      </c>
      <c r="D25" s="30" t="s">
        <v>79</v>
      </c>
      <c r="E25" s="28" t="s">
        <v>24</v>
      </c>
      <c r="F25" s="30" t="s">
        <v>18</v>
      </c>
      <c r="G25" s="29">
        <v>44424</v>
      </c>
      <c r="H25" s="29"/>
      <c r="I25" s="30"/>
      <c r="J25" s="30"/>
      <c r="K25" s="30"/>
      <c r="L25" s="5">
        <f>IF(Formato!$C25&lt;&gt;"",MONTH(C25),"")</f>
        <v>8</v>
      </c>
      <c r="M25" s="6">
        <f>IF(Formato!$G25&lt;&gt;"",MONTH(G25),"")</f>
        <v>8</v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44</v>
      </c>
    </row>
    <row r="46" spans="1:14" ht="39.75" customHeight="1" x14ac:dyDescent="0.2">
      <c r="M46" s="49" t="s">
        <v>45</v>
      </c>
      <c r="N46" s="49"/>
    </row>
  </sheetData>
  <sheetProtection selectLockedCells="1"/>
  <mergeCells count="5">
    <mergeCell ref="M46:N46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 María</cp:lastModifiedBy>
  <cp:revision/>
  <dcterms:created xsi:type="dcterms:W3CDTF">2017-10-19T22:18:57Z</dcterms:created>
  <dcterms:modified xsi:type="dcterms:W3CDTF">2021-09-08T18:46:54Z</dcterms:modified>
</cp:coreProperties>
</file>