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AÑO 2021\07 JULIO\"/>
    </mc:Choice>
  </mc:AlternateContent>
  <xr:revisionPtr revIDLastSave="0" documentId="13_ncr:1_{362ED767-02F6-4886-8141-4A4B418E5F90}" xr6:coauthVersionLast="47" xr6:coauthVersionMax="47" xr10:uidLastSave="{00000000-0000-0000-0000-000000000000}"/>
  <bookViews>
    <workbookView xWindow="-120" yWindow="-120" windowWidth="29040" windowHeight="15840" tabRatio="668" xr2:uid="{00000000-000D-0000-FFFF-FFFF00000000}"/>
  </bookViews>
  <sheets>
    <sheet name="INDICADOR PROGRAMA RSU" sheetId="32" r:id="rId1"/>
  </sheets>
  <externalReferences>
    <externalReference r:id="rId2"/>
    <externalReference r:id="rId3"/>
  </externalReferences>
  <definedNames>
    <definedName name="_xlnm.Print_Area" localSheetId="0">'INDICADOR PROGRAMA RSU'!$A$1:$S$86</definedName>
    <definedName name="medicina">#REF!</definedName>
    <definedName name="presupuesto2016">'[1]2015'!$O$6:$Q$1703</definedName>
    <definedName name="SG">'[2]2015'!$O$6:$Q$1703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7" i="32" l="1"/>
  <c r="P63" i="32"/>
  <c r="M63" i="32"/>
  <c r="J63" i="32"/>
  <c r="G63" i="32"/>
  <c r="B51" i="32"/>
  <c r="C41" i="32"/>
  <c r="B65" i="32" l="1"/>
</calcChain>
</file>

<file path=xl/sharedStrings.xml><?xml version="1.0" encoding="utf-8"?>
<sst xmlns="http://schemas.openxmlformats.org/spreadsheetml/2006/main" count="79" uniqueCount="65">
  <si>
    <t>UNIDAD DE MEDIDA</t>
  </si>
  <si>
    <t>META</t>
  </si>
  <si>
    <t>RESUMEN NARRATIVO OBJETIVOS</t>
  </si>
  <si>
    <t>INDICADORES PARA DESEMPEÑO</t>
  </si>
  <si>
    <t>MEDIOS DE VERIFICACIÓN</t>
  </si>
  <si>
    <t>SUPUESTOS</t>
  </si>
  <si>
    <t>LÍNEAS DE ACCIÓN PMD 2018-2021</t>
  </si>
  <si>
    <t>FÓRMULA
(Forma de cálculo)</t>
  </si>
  <si>
    <t>FRECUENCIA DE MEDICIÓN</t>
  </si>
  <si>
    <t>LÍNEA BASE</t>
  </si>
  <si>
    <t>NOMBRE DEL INDICADOR</t>
  </si>
  <si>
    <t>Supervisión a las actividades de disposición final de RSU</t>
  </si>
  <si>
    <t>Porcentaje de toneladas dispuestas</t>
  </si>
  <si>
    <t>Estrategia 3.2.4,. Resiliencia y sostenibilidad</t>
  </si>
  <si>
    <t>Número de toneladas conforme a la norma / total de toneladas generadas)x100</t>
  </si>
  <si>
    <t>Bitácora y reportes de supervisión y vigilancia en el sitio de disposición final de residuos sólidos urbanos e informes rendidos por la dirección de ecología y aseo público</t>
  </si>
  <si>
    <t>Se cuenta con espacios que cumplen con la norma para el confinamiento de residuos sólidos con capacidad suficiente</t>
  </si>
  <si>
    <t xml:space="preserve">EJE 3.- San Luis Prospero y con oportunidades </t>
  </si>
  <si>
    <t>Línea de Acción 3.- Implementar normas y protocolos para el manejo adecuado de desechos sólidos, creando las condiciones para una gestión integral de la disposición final de los desechos urbanos, su debido confinamiento e incluso, el aprovechamiento de la densidad económica de estos para su utilización industrial.</t>
  </si>
  <si>
    <t>Mensual</t>
  </si>
  <si>
    <t>TIPO</t>
  </si>
  <si>
    <t>DIMENSIÓN</t>
  </si>
  <si>
    <t>Eficacia</t>
  </si>
  <si>
    <t>H. Ayuntamiento de San Luis Potosí</t>
  </si>
  <si>
    <t>Dirección de Ecología y Aseo Público</t>
  </si>
  <si>
    <t>Verificar que las actividades para la disposición final de los residuos sólidos urbanos, se realicen conforme a la NOM-083-SEMARNAT-2003.</t>
  </si>
  <si>
    <t>Gestión, Estratégico</t>
  </si>
  <si>
    <t>PROGRAMA</t>
  </si>
  <si>
    <t>Recolección, transferencia y disposición final de Resguardos Sólidos Urbanos</t>
  </si>
  <si>
    <t>OBJETIVO(S) DEL PROGRAMA</t>
  </si>
  <si>
    <t>Proporcionar un servicio eficiente de recolección, traslado, manejo y disposición final de los residuos sólidos provenientes de casas habitación.</t>
  </si>
  <si>
    <t>ACCIONES QUE SE EMPRENDERAN</t>
  </si>
  <si>
    <t>Manejo y disposición adecuada de los residuos sólidos urbanos generados en el municipio de san luis potosi, recolección, transferencia y disposición final.</t>
  </si>
  <si>
    <t>ENE</t>
  </si>
  <si>
    <t>FEB</t>
  </si>
  <si>
    <t>MAR</t>
  </si>
  <si>
    <t>ABR</t>
  </si>
  <si>
    <t>MAY</t>
  </si>
  <si>
    <t>JUN</t>
  </si>
  <si>
    <t>CONCEPTO / PERIODO</t>
  </si>
  <si>
    <t>AVANCE</t>
  </si>
  <si>
    <t>JUL</t>
  </si>
  <si>
    <t>AGO</t>
  </si>
  <si>
    <t>SEP</t>
  </si>
  <si>
    <t>OCT</t>
  </si>
  <si>
    <t>NOV</t>
  </si>
  <si>
    <t>DIC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</si>
  <si>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</si>
  <si>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</si>
  <si>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</si>
  <si>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</si>
  <si>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</si>
  <si>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</si>
  <si>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</si>
  <si>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</si>
  <si>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</si>
  <si>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NOVIEMBRE</t>
  </si>
  <si>
    <t>OCTUBRE</t>
  </si>
  <si>
    <t>DICIEMBRE</t>
  </si>
  <si>
    <t>GESTIÓN RECOLECCIÓN</t>
  </si>
  <si>
    <t>GESTIÓN TRASLADO Y</t>
  </si>
  <si>
    <t>DISPOSICIÓN FINAL</t>
  </si>
  <si>
    <t>*</t>
  </si>
  <si>
    <t>Pendiente de facturación en el mes.</t>
  </si>
  <si>
    <t>San Luis Potosí, informacion de jul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</si>
</sst>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* #,##0.00\ _€_-;\-* #,##0.00\ _€_-;_-* &quot;-&quot;??\ _€_-;_-@_-"/>
    <numFmt numFmtId="166" formatCode="_-* #,##0_-;\-* #,##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5">
    <xf numFmtId="0" fontId="0" fillId="0" borderId="0"/>
    <xf numFmtId="43" fontId="2" fillId="0" borderId="0" applyFont="0" applyFill="0" applyBorder="0" applyAlignment="0" applyProtection="0"/>
    <xf numFmtId="164" fontId="1" fillId="0" borderId="0" applyFont="0" applyFill="0" applyBorder="0" applyAlignment="0" applyProtection="0"/>
    <xf numFmtId="0" fontId="3" fillId="0" borderId="0"/>
    <xf numFmtId="43" fontId="2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0" xfId="0" applyAlignment="1">
      <alignment vertical="top"/>
    </xf>
    <xf numFmtId="0" fontId="0" fillId="0" borderId="11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0" fillId="0" borderId="12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8" xfId="0" applyFont="1" applyBorder="1" applyAlignment="1">
      <alignment horizontal="left" vertical="top"/>
    </xf>
    <xf numFmtId="0" fontId="0" fillId="0" borderId="0" xfId="0" applyAlignment="1">
      <alignment horizontal="left" vertical="top"/>
    </xf>
    <xf numFmtId="0" fontId="6" fillId="0" borderId="0" xfId="0" applyFont="1" applyFill="1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9" fontId="0" fillId="0" borderId="8" xfId="0" applyNumberFormat="1" applyFont="1" applyBorder="1" applyAlignment="1">
      <alignment horizontal="left" vertical="top"/>
    </xf>
    <xf numFmtId="0" fontId="0" fillId="0" borderId="8" xfId="0" applyFill="1" applyBorder="1" applyAlignment="1">
      <alignment horizontal="left" vertical="top"/>
    </xf>
    <xf numFmtId="0" fontId="0" fillId="0" borderId="12" xfId="0" applyFill="1" applyBorder="1" applyAlignment="1">
      <alignment vertical="top"/>
    </xf>
    <xf numFmtId="0" fontId="0" fillId="0" borderId="9" xfId="0" applyFill="1" applyBorder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Border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9" xfId="0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top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left" vertical="top"/>
    </xf>
    <xf numFmtId="9" fontId="0" fillId="0" borderId="10" xfId="12" applyFont="1" applyBorder="1" applyAlignment="1">
      <alignment horizontal="right" vertical="top"/>
    </xf>
    <xf numFmtId="0" fontId="0" fillId="0" borderId="5" xfId="0" applyBorder="1" applyAlignment="1">
      <alignment horizontal="left" vertical="center"/>
    </xf>
    <xf numFmtId="9" fontId="0" fillId="0" borderId="10" xfId="12" applyFont="1" applyBorder="1" applyAlignment="1">
      <alignment horizontal="right" vertical="center"/>
    </xf>
    <xf numFmtId="0" fontId="0" fillId="0" borderId="0" xfId="0" applyAlignment="1">
      <alignment horizontal="left" vertical="top"/>
    </xf>
    <xf numFmtId="0" fontId="0" fillId="0" borderId="4" xfId="0" applyFont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0" xfId="0" applyFill="1" applyBorder="1" applyAlignment="1">
      <alignment horizontal="center" vertical="top"/>
    </xf>
    <xf numFmtId="0" fontId="0" fillId="0" borderId="0" xfId="12" applyNumberFormat="1" applyFont="1" applyFill="1" applyBorder="1" applyAlignment="1">
      <alignment horizontal="right" vertical="top"/>
    </xf>
    <xf numFmtId="0" fontId="0" fillId="0" borderId="0" xfId="0" applyNumberFormat="1" applyFill="1" applyBorder="1" applyAlignment="1">
      <alignment horizontal="right" vertical="top"/>
    </xf>
    <xf numFmtId="0" fontId="0" fillId="0" borderId="0" xfId="0" applyNumberFormat="1" applyFill="1" applyBorder="1" applyAlignment="1">
      <alignment vertical="top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0" fontId="0" fillId="0" borderId="0" xfId="12" applyNumberFormat="1" applyFont="1" applyFill="1" applyBorder="1" applyAlignment="1">
      <alignment horizontal="right" vertical="center"/>
    </xf>
    <xf numFmtId="0" fontId="0" fillId="0" borderId="0" xfId="0" applyNumberFormat="1" applyFill="1" applyBorder="1" applyAlignment="1">
      <alignment horizontal="right" vertical="center"/>
    </xf>
    <xf numFmtId="0" fontId="0" fillId="0" borderId="6" xfId="0" applyBorder="1" applyAlignment="1">
      <alignment vertical="top"/>
    </xf>
    <xf numFmtId="0" fontId="0" fillId="3" borderId="3" xfId="0" applyFill="1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3" borderId="11" xfId="0" applyFill="1" applyBorder="1"/>
    <xf numFmtId="0" fontId="6" fillId="3" borderId="3" xfId="0" applyFont="1" applyFill="1" applyBorder="1" applyAlignment="1">
      <alignment horizontal="left" vertical="top"/>
    </xf>
    <xf numFmtId="0" fontId="0" fillId="3" borderId="7" xfId="0" applyFill="1" applyBorder="1"/>
    <xf numFmtId="0" fontId="0" fillId="3" borderId="7" xfId="0" applyFill="1" applyBorder="1" applyAlignment="1">
      <alignment vertical="top"/>
    </xf>
    <xf numFmtId="0" fontId="0" fillId="3" borderId="11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/>
    </xf>
    <xf numFmtId="0" fontId="0" fillId="3" borderId="13" xfId="0" applyFill="1" applyBorder="1" applyAlignment="1">
      <alignment horizontal="left" vertical="top"/>
    </xf>
    <xf numFmtId="0" fontId="0" fillId="3" borderId="14" xfId="0" applyFill="1" applyBorder="1" applyAlignment="1">
      <alignment horizontal="left" vertical="top"/>
    </xf>
    <xf numFmtId="0" fontId="0" fillId="3" borderId="3" xfId="0" applyFill="1" applyBorder="1" applyAlignment="1">
      <alignment horizontal="left" vertical="top"/>
    </xf>
    <xf numFmtId="0" fontId="0" fillId="3" borderId="7" xfId="0" applyFill="1" applyBorder="1" applyAlignment="1">
      <alignment horizontal="left" vertical="top"/>
    </xf>
    <xf numFmtId="0" fontId="0" fillId="3" borderId="2" xfId="0" applyFill="1" applyBorder="1" applyAlignment="1">
      <alignment horizontal="center" vertical="top"/>
    </xf>
    <xf numFmtId="0" fontId="0" fillId="3" borderId="2" xfId="0" applyFill="1" applyBorder="1" applyAlignment="1">
      <alignment horizontal="center" vertical="center"/>
    </xf>
    <xf numFmtId="0" fontId="6" fillId="3" borderId="11" xfId="0" applyFont="1" applyFill="1" applyBorder="1" applyAlignment="1">
      <alignment horizontal="left" vertical="top"/>
    </xf>
    <xf numFmtId="0" fontId="0" fillId="3" borderId="4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/>
    </xf>
    <xf numFmtId="0" fontId="0" fillId="3" borderId="6" xfId="0" applyFill="1" applyBorder="1" applyAlignment="1">
      <alignment horizontal="left" vertical="top"/>
    </xf>
    <xf numFmtId="166" fontId="0" fillId="0" borderId="0" xfId="0" applyNumberFormat="1"/>
    <xf numFmtId="0" fontId="0" fillId="4" borderId="0" xfId="0" applyFill="1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6" xfId="0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12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0" fillId="3" borderId="1" xfId="12" applyNumberFormat="1" applyFont="1" applyFill="1" applyBorder="1" applyAlignment="1">
      <alignment horizontal="center" vertical="top"/>
    </xf>
    <xf numFmtId="0" fontId="0" fillId="3" borderId="14" xfId="12" applyNumberFormat="1" applyFont="1" applyFill="1" applyBorder="1" applyAlignment="1">
      <alignment horizontal="center" vertical="top"/>
    </xf>
    <xf numFmtId="166" fontId="0" fillId="0" borderId="1" xfId="13" applyNumberFormat="1" applyFont="1" applyFill="1" applyBorder="1" applyAlignment="1">
      <alignment horizontal="center" vertical="center"/>
    </xf>
    <xf numFmtId="166" fontId="0" fillId="0" borderId="14" xfId="13" applyNumberFormat="1" applyFont="1" applyFill="1" applyBorder="1" applyAlignment="1">
      <alignment horizontal="center" vertical="center"/>
    </xf>
    <xf numFmtId="9" fontId="7" fillId="2" borderId="0" xfId="0" applyNumberFormat="1" applyFont="1" applyFill="1" applyBorder="1" applyAlignment="1">
      <alignment horizontal="center" vertical="top"/>
    </xf>
    <xf numFmtId="0" fontId="7" fillId="2" borderId="0" xfId="0" applyFont="1" applyFill="1" applyBorder="1" applyAlignment="1">
      <alignment horizontal="center" vertical="top"/>
    </xf>
    <xf numFmtId="44" fontId="7" fillId="2" borderId="4" xfId="14" applyFont="1" applyFill="1" applyBorder="1" applyAlignment="1">
      <alignment horizontal="center" vertical="top"/>
    </xf>
    <xf numFmtId="44" fontId="7" fillId="2" borderId="0" xfId="14" applyFont="1" applyFill="1" applyBorder="1" applyAlignment="1">
      <alignment horizontal="center" vertical="top"/>
    </xf>
    <xf numFmtId="44" fontId="7" fillId="2" borderId="6" xfId="14" applyFont="1" applyFill="1" applyBorder="1" applyAlignment="1">
      <alignment horizontal="center" vertical="top"/>
    </xf>
    <xf numFmtId="0" fontId="8" fillId="0" borderId="0" xfId="0" applyFont="1" applyAlignment="1">
      <alignment horizontal="center" vertical="top"/>
    </xf>
    <xf numFmtId="0" fontId="9" fillId="0" borderId="0" xfId="0" applyFont="1" applyAlignment="1">
      <alignment horizontal="center" vertical="top"/>
    </xf>
    <xf numFmtId="0" fontId="7" fillId="0" borderId="0" xfId="0" applyFont="1" applyAlignment="1">
      <alignment horizontal="center" vertical="top"/>
    </xf>
  </cellXfs>
  <cellStyles count="15">
    <cellStyle name="Millares" xfId="13" builtinId="3"/>
    <cellStyle name="Millares 2" xfId="1" xr:uid="{00000000-0005-0000-0000-000000000000}"/>
    <cellStyle name="Millares 2 2" xfId="4" xr:uid="{00000000-0005-0000-0000-000001000000}"/>
    <cellStyle name="Millares 3" xfId="5" xr:uid="{00000000-0005-0000-0000-000002000000}"/>
    <cellStyle name="Millares 4" xfId="7" xr:uid="{00000000-0005-0000-0000-000003000000}"/>
    <cellStyle name="Millares 4 2" xfId="11" xr:uid="{00000000-0005-0000-0000-000004000000}"/>
    <cellStyle name="Millares 5" xfId="9" xr:uid="{00000000-0005-0000-0000-000005000000}"/>
    <cellStyle name="Moneda" xfId="14" builtinId="4"/>
    <cellStyle name="Moneda 2" xfId="2" xr:uid="{00000000-0005-0000-0000-000007000000}"/>
    <cellStyle name="Moneda 3" xfId="6" xr:uid="{00000000-0005-0000-0000-000008000000}"/>
    <cellStyle name="Normal" xfId="0" builtinId="0"/>
    <cellStyle name="Normal 2" xfId="3" xr:uid="{00000000-0005-0000-0000-00000A000000}"/>
    <cellStyle name="Normal 3" xfId="8" xr:uid="{00000000-0005-0000-0000-00000B000000}"/>
    <cellStyle name="Normal 4" xfId="10" xr:uid="{00000000-0005-0000-0000-00000C000000}"/>
    <cellStyle name="Porcentaje" xfId="12" builtinId="5"/>
  </cellStyles>
  <dxfs count="0"/>
  <tableStyles count="0" defaultTableStyle="TableStyleMedium9" defaultPivotStyle="PivotStyleLight16"/>
  <colors>
    <mruColors>
      <color rgb="FFFDFDC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0</xdr:row>
      <xdr:rowOff>9527</xdr:rowOff>
    </xdr:from>
    <xdr:to>
      <xdr:col>3</xdr:col>
      <xdr:colOff>151769</xdr:colOff>
      <xdr:row>5</xdr:row>
      <xdr:rowOff>171450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E7B331B-5A68-49C5-A645-4B927963B80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3793" r="15172" b="29861"/>
        <a:stretch/>
      </xdr:blipFill>
      <xdr:spPr>
        <a:xfrm>
          <a:off x="228600" y="9527"/>
          <a:ext cx="875669" cy="1028698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eoPublico/Downloads/Users/Inv/Downloads/Users/OSCAR/AppData/Local/Temp/Rub&#233;n%202016%20T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eoPublico/Downloads/Users/DavilaS/Downloads/Users/OSCAR/AppData/Local/Temp/Rub&#233;n%202016%20T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_PRES_EGR_201511ok"/>
      <sheetName val="RH"/>
      <sheetName val="Gasolina"/>
      <sheetName val="medicinas"/>
      <sheetName val="OIK"/>
      <sheetName val="Tesoreria"/>
      <sheetName val="Fotocopiado"/>
      <sheetName val="VS 5%"/>
      <sheetName val="aGUA"/>
      <sheetName val="poliza de seguros"/>
      <sheetName val="arrendamiento"/>
      <sheetName val="Placas"/>
      <sheetName val="caratula"/>
      <sheetName val="Hoja1"/>
      <sheetName val="VS 5% (2)"/>
      <sheetName val="Recursos Propios"/>
      <sheetName val="2015"/>
      <sheetName val="VS 5% (3)"/>
      <sheetName val="FINAL"/>
      <sheetName val="Hoja2"/>
      <sheetName val="Hoja3"/>
      <sheetName val="Hoja4"/>
      <sheetName val="Hoja5"/>
      <sheetName val="FINAL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O6">
            <v>11100</v>
          </cell>
          <cell r="P6" t="str">
            <v>Dietas</v>
          </cell>
          <cell r="Q6">
            <v>1312746.99</v>
          </cell>
        </row>
        <row r="7">
          <cell r="O7">
            <v>11300</v>
          </cell>
          <cell r="P7" t="str">
            <v>Sueldos base al personal permanente</v>
          </cell>
          <cell r="Q7">
            <v>7827055.7759999996</v>
          </cell>
        </row>
        <row r="8">
          <cell r="O8">
            <v>12100</v>
          </cell>
          <cell r="P8" t="str">
            <v>Honorarios asimilables a salarios</v>
          </cell>
          <cell r="Q8">
            <v>799432.79999999993</v>
          </cell>
        </row>
        <row r="9">
          <cell r="O9">
            <v>13100</v>
          </cell>
          <cell r="P9" t="str">
            <v>Primas por años de servicios efectivos prestados</v>
          </cell>
          <cell r="Q9">
            <v>98116</v>
          </cell>
        </row>
        <row r="10">
          <cell r="O10">
            <v>13200</v>
          </cell>
          <cell r="P10" t="str">
            <v>Primas de vacaciones, dominical y gratificación de fin de año</v>
          </cell>
          <cell r="Q10">
            <v>1623354.1500000001</v>
          </cell>
        </row>
        <row r="11">
          <cell r="O11">
            <v>13400</v>
          </cell>
          <cell r="P11" t="str">
            <v>Compensaciones</v>
          </cell>
          <cell r="Q11">
            <v>7007.9999999999991</v>
          </cell>
        </row>
        <row r="12">
          <cell r="O12">
            <v>14400</v>
          </cell>
          <cell r="P12" t="str">
            <v>Aportaciones para seguros</v>
          </cell>
          <cell r="Q12">
            <v>149025.79696666176</v>
          </cell>
        </row>
        <row r="13">
          <cell r="O13">
            <v>15100</v>
          </cell>
          <cell r="P13" t="str">
            <v>Cuotas para el fondo de ahorro y fondo de trabajo</v>
          </cell>
          <cell r="Q13">
            <v>50037.999999999993</v>
          </cell>
        </row>
        <row r="14">
          <cell r="O14">
            <v>15300</v>
          </cell>
          <cell r="P14" t="str">
            <v>Prestaciones y haberes de retiro</v>
          </cell>
          <cell r="Q14">
            <v>186691.86399999997</v>
          </cell>
        </row>
        <row r="15">
          <cell r="O15">
            <v>15400</v>
          </cell>
          <cell r="P15" t="str">
            <v>Prestaciones contractuales</v>
          </cell>
          <cell r="Q15">
            <v>6100</v>
          </cell>
        </row>
        <row r="16">
          <cell r="O16">
            <v>15900</v>
          </cell>
          <cell r="P16" t="str">
            <v>Otras prestaciones sociales y económicas.</v>
          </cell>
          <cell r="Q16">
            <v>14715</v>
          </cell>
        </row>
        <row r="17">
          <cell r="O17">
            <v>18100</v>
          </cell>
          <cell r="P17" t="str">
            <v>Impuesto sobre nóminas</v>
          </cell>
          <cell r="Q17">
            <v>276138.01000000007</v>
          </cell>
        </row>
        <row r="18">
          <cell r="O18">
            <v>18200</v>
          </cell>
          <cell r="P18" t="str">
            <v>Otros impuestos derivados de una relación laboral</v>
          </cell>
          <cell r="Q18">
            <v>2192982.4479999999</v>
          </cell>
        </row>
        <row r="19">
          <cell r="O19">
            <v>11300</v>
          </cell>
          <cell r="P19" t="str">
            <v>Sueldos base al personal permanente</v>
          </cell>
          <cell r="Q19">
            <v>1574145.79</v>
          </cell>
        </row>
        <row r="20">
          <cell r="O20">
            <v>12100</v>
          </cell>
          <cell r="P20" t="str">
            <v>Honorarios asimilables a salarios</v>
          </cell>
          <cell r="Q20">
            <v>367434.49999999988</v>
          </cell>
        </row>
        <row r="21">
          <cell r="O21">
            <v>13100</v>
          </cell>
          <cell r="P21" t="str">
            <v>Primas por años de servicios efectivos prestados</v>
          </cell>
          <cell r="Q21">
            <v>44741.360000000008</v>
          </cell>
        </row>
        <row r="22">
          <cell r="O22">
            <v>13200</v>
          </cell>
          <cell r="P22" t="str">
            <v>Primas de vacaciones, dominical y gratificación de fin de año</v>
          </cell>
          <cell r="Q22">
            <v>363193.64999999991</v>
          </cell>
        </row>
        <row r="23">
          <cell r="O23">
            <v>13400</v>
          </cell>
          <cell r="P23" t="str">
            <v>Compensaciones</v>
          </cell>
          <cell r="Q23">
            <v>85000</v>
          </cell>
        </row>
        <row r="24">
          <cell r="O24">
            <v>14400</v>
          </cell>
          <cell r="P24" t="str">
            <v>Aportaciones para seguros</v>
          </cell>
          <cell r="Q24">
            <v>49964.600226425435</v>
          </cell>
        </row>
        <row r="25">
          <cell r="O25">
            <v>15200</v>
          </cell>
          <cell r="P25" t="str">
            <v>Indemnizaciones</v>
          </cell>
          <cell r="Q25">
            <v>140913</v>
          </cell>
        </row>
        <row r="26">
          <cell r="O26">
            <v>15900</v>
          </cell>
          <cell r="P26" t="str">
            <v>Otras prestaciones sociales y económicas.</v>
          </cell>
          <cell r="Q26">
            <v>1800</v>
          </cell>
        </row>
        <row r="27">
          <cell r="O27">
            <v>18100</v>
          </cell>
          <cell r="P27" t="str">
            <v>Impuesto sobre nóminas</v>
          </cell>
          <cell r="Q27">
            <v>71232.981999999989</v>
          </cell>
        </row>
        <row r="28">
          <cell r="O28">
            <v>18200</v>
          </cell>
          <cell r="P28" t="str">
            <v>Otros impuestos derivados de una relación laboral</v>
          </cell>
          <cell r="Q28">
            <v>543769.53599999996</v>
          </cell>
        </row>
        <row r="29">
          <cell r="O29">
            <v>11300</v>
          </cell>
          <cell r="P29" t="str">
            <v>Sueldos base al personal permanente</v>
          </cell>
          <cell r="Q29">
            <v>25498999.670000006</v>
          </cell>
        </row>
        <row r="30">
          <cell r="O30">
            <v>12100</v>
          </cell>
          <cell r="P30" t="str">
            <v>Honorarios asimilables a salarios</v>
          </cell>
          <cell r="Q30">
            <v>14452303.110000001</v>
          </cell>
        </row>
        <row r="31">
          <cell r="O31">
            <v>12300</v>
          </cell>
          <cell r="P31" t="str">
            <v>Retribuciones por servicios de carácter social</v>
          </cell>
          <cell r="Q31">
            <v>142000</v>
          </cell>
        </row>
        <row r="32">
          <cell r="O32">
            <v>13100</v>
          </cell>
          <cell r="P32" t="str">
            <v>Primas por años de servicios efectivos prestados</v>
          </cell>
          <cell r="Q32">
            <v>1047284.0499999999</v>
          </cell>
        </row>
        <row r="33">
          <cell r="O33">
            <v>13200</v>
          </cell>
          <cell r="P33" t="str">
            <v>Primas de vacaciones, dominical y gratificación de fin de año</v>
          </cell>
          <cell r="Q33">
            <v>4116902.676</v>
          </cell>
        </row>
        <row r="34">
          <cell r="O34">
            <v>13300</v>
          </cell>
          <cell r="P34" t="str">
            <v>Horas extraordinarias</v>
          </cell>
          <cell r="Q34">
            <v>323334.22400000005</v>
          </cell>
        </row>
        <row r="35">
          <cell r="O35">
            <v>13400</v>
          </cell>
          <cell r="P35" t="str">
            <v>Compensaciones</v>
          </cell>
          <cell r="Q35">
            <v>128099.30999999998</v>
          </cell>
        </row>
        <row r="36">
          <cell r="O36">
            <v>14400</v>
          </cell>
          <cell r="P36" t="str">
            <v>Aportaciones para seguros</v>
          </cell>
          <cell r="Q36">
            <v>1157300.6198931113</v>
          </cell>
        </row>
        <row r="37">
          <cell r="O37">
            <v>15100</v>
          </cell>
          <cell r="P37" t="str">
            <v>Cuotas para el fondo de ahorro y fondo de trabajo</v>
          </cell>
          <cell r="Q37">
            <v>353790</v>
          </cell>
        </row>
        <row r="38">
          <cell r="O38">
            <v>15200</v>
          </cell>
          <cell r="P38" t="str">
            <v>Indemnizaciones</v>
          </cell>
          <cell r="Q38">
            <v>536870.72</v>
          </cell>
        </row>
        <row r="39">
          <cell r="O39">
            <v>15300</v>
          </cell>
          <cell r="P39" t="str">
            <v>Prestaciones y haberes de retiro</v>
          </cell>
          <cell r="Q39">
            <v>3763256.371999999</v>
          </cell>
        </row>
        <row r="40">
          <cell r="O40">
            <v>15400</v>
          </cell>
          <cell r="P40" t="str">
            <v>Prestaciones contractuales</v>
          </cell>
          <cell r="Q40">
            <v>597330</v>
          </cell>
        </row>
        <row r="41">
          <cell r="O41">
            <v>15900</v>
          </cell>
          <cell r="P41" t="str">
            <v>Otras prestaciones sociales y económicas.</v>
          </cell>
          <cell r="Q41">
            <v>371587.5</v>
          </cell>
        </row>
        <row r="42">
          <cell r="O42">
            <v>17100</v>
          </cell>
          <cell r="P42" t="str">
            <v>Estímulos</v>
          </cell>
          <cell r="Q42">
            <v>315863.00999999995</v>
          </cell>
        </row>
        <row r="43">
          <cell r="O43">
            <v>18100</v>
          </cell>
          <cell r="P43" t="str">
            <v>Impuesto sobre nóminas</v>
          </cell>
          <cell r="Q43">
            <v>1089438.0739999998</v>
          </cell>
        </row>
        <row r="44">
          <cell r="O44">
            <v>18200</v>
          </cell>
          <cell r="P44" t="str">
            <v>Otros impuestos derivados de una relación laboral</v>
          </cell>
          <cell r="Q44">
            <v>20991008.759999998</v>
          </cell>
        </row>
        <row r="45">
          <cell r="O45">
            <v>11300</v>
          </cell>
          <cell r="P45" t="str">
            <v>Sueldos base al personal permanente</v>
          </cell>
          <cell r="Q45">
            <v>209814.226</v>
          </cell>
        </row>
        <row r="46">
          <cell r="O46">
            <v>12100</v>
          </cell>
          <cell r="P46" t="str">
            <v>Honorarios asimilables a salarios</v>
          </cell>
          <cell r="Q46">
            <v>145595.5</v>
          </cell>
        </row>
        <row r="47">
          <cell r="O47">
            <v>13100</v>
          </cell>
          <cell r="P47" t="str">
            <v>Primas por años de servicios efectivos prestados</v>
          </cell>
          <cell r="Q47">
            <v>7986.4000000000005</v>
          </cell>
        </row>
        <row r="48">
          <cell r="O48">
            <v>13200</v>
          </cell>
          <cell r="P48" t="str">
            <v>Primas de vacaciones, dominical y gratificación de fin de año</v>
          </cell>
          <cell r="Q48">
            <v>35534.479999999996</v>
          </cell>
        </row>
        <row r="49">
          <cell r="O49">
            <v>13300</v>
          </cell>
          <cell r="P49" t="str">
            <v>Horas extraordinarias</v>
          </cell>
          <cell r="Q49">
            <v>35411.487999999998</v>
          </cell>
        </row>
        <row r="50">
          <cell r="O50">
            <v>15100</v>
          </cell>
          <cell r="P50" t="str">
            <v>Cuotas para el fondo de ahorro y fondo de trabajo</v>
          </cell>
          <cell r="Q50">
            <v>10062</v>
          </cell>
        </row>
        <row r="51">
          <cell r="O51">
            <v>15300</v>
          </cell>
          <cell r="P51" t="str">
            <v>Prestaciones y haberes de retiro</v>
          </cell>
          <cell r="Q51">
            <v>103864.79399999999</v>
          </cell>
        </row>
        <row r="52">
          <cell r="O52">
            <v>15400</v>
          </cell>
          <cell r="P52" t="str">
            <v>Prestaciones contractuales</v>
          </cell>
          <cell r="Q52">
            <v>19450</v>
          </cell>
        </row>
        <row r="53">
          <cell r="O53">
            <v>15900</v>
          </cell>
          <cell r="P53" t="str">
            <v>Otras prestaciones sociales y económicas.</v>
          </cell>
          <cell r="Q53">
            <v>11745</v>
          </cell>
        </row>
        <row r="54">
          <cell r="O54">
            <v>17100</v>
          </cell>
          <cell r="P54" t="str">
            <v>Estímulos</v>
          </cell>
          <cell r="Q54">
            <v>13058.838</v>
          </cell>
        </row>
        <row r="55">
          <cell r="O55">
            <v>18100</v>
          </cell>
          <cell r="P55" t="str">
            <v>Impuesto sobre nóminas</v>
          </cell>
          <cell r="Q55">
            <v>11220.204</v>
          </cell>
        </row>
        <row r="56">
          <cell r="O56">
            <v>18200</v>
          </cell>
          <cell r="P56" t="str">
            <v>Otros impuestos derivados de una relación laboral</v>
          </cell>
          <cell r="Q56">
            <v>55445.983999999997</v>
          </cell>
        </row>
        <row r="57">
          <cell r="O57">
            <v>11300</v>
          </cell>
          <cell r="P57" t="str">
            <v>Sueldos base al personal permanente</v>
          </cell>
          <cell r="Q57">
            <v>4825728.5540000014</v>
          </cell>
        </row>
        <row r="58">
          <cell r="O58">
            <v>12100</v>
          </cell>
          <cell r="P58" t="str">
            <v>Honorarios asimilables a salarios</v>
          </cell>
          <cell r="Q58">
            <v>902620.02</v>
          </cell>
        </row>
        <row r="59">
          <cell r="O59">
            <v>13100</v>
          </cell>
          <cell r="P59" t="str">
            <v>Primas por años de servicios efectivos prestados</v>
          </cell>
          <cell r="Q59">
            <v>95130.55</v>
          </cell>
        </row>
        <row r="60">
          <cell r="O60">
            <v>13200</v>
          </cell>
          <cell r="P60" t="str">
            <v>Primas de vacaciones, dominical y gratificación de fin de año</v>
          </cell>
          <cell r="Q60">
            <v>803933.30599999998</v>
          </cell>
        </row>
        <row r="61">
          <cell r="O61">
            <v>13300</v>
          </cell>
          <cell r="P61" t="str">
            <v>Horas extraordinarias</v>
          </cell>
          <cell r="Q61">
            <v>5048.7060000000001</v>
          </cell>
        </row>
        <row r="62">
          <cell r="O62">
            <v>13400</v>
          </cell>
          <cell r="P62" t="str">
            <v>Compensaciones</v>
          </cell>
          <cell r="Q62">
            <v>25500</v>
          </cell>
        </row>
        <row r="63">
          <cell r="O63">
            <v>15100</v>
          </cell>
          <cell r="P63" t="str">
            <v>Cuotas para el fondo de ahorro y fondo de trabajo</v>
          </cell>
          <cell r="Q63">
            <v>10057.5</v>
          </cell>
        </row>
        <row r="64">
          <cell r="O64">
            <v>15200</v>
          </cell>
          <cell r="P64" t="str">
            <v>Indemnizaciones</v>
          </cell>
          <cell r="Q64">
            <v>57614.25</v>
          </cell>
        </row>
        <row r="65">
          <cell r="O65">
            <v>15900</v>
          </cell>
          <cell r="P65" t="str">
            <v>Otras prestaciones sociales y económicas.</v>
          </cell>
          <cell r="Q65">
            <v>17100</v>
          </cell>
        </row>
        <row r="66">
          <cell r="O66">
            <v>18100</v>
          </cell>
          <cell r="P66" t="str">
            <v>Impuesto sobre nóminas</v>
          </cell>
          <cell r="Q66">
            <v>155341.20599999998</v>
          </cell>
        </row>
        <row r="67">
          <cell r="O67">
            <v>18200</v>
          </cell>
          <cell r="P67" t="str">
            <v>Otros impuestos derivados de una relación laboral</v>
          </cell>
          <cell r="Q67">
            <v>507236.72200000001</v>
          </cell>
        </row>
        <row r="68">
          <cell r="O68">
            <v>11300</v>
          </cell>
          <cell r="P68" t="str">
            <v>Sueldos base al personal permanente</v>
          </cell>
          <cell r="Q68">
            <v>7051774.6679999996</v>
          </cell>
        </row>
        <row r="69">
          <cell r="O69">
            <v>12100</v>
          </cell>
          <cell r="P69" t="str">
            <v>Honorarios asimilables a salarios</v>
          </cell>
          <cell r="Q69">
            <v>3021831.3999999994</v>
          </cell>
        </row>
        <row r="70">
          <cell r="O70">
            <v>12300</v>
          </cell>
          <cell r="P70" t="str">
            <v>Retribuciones por servicios de carácter social</v>
          </cell>
          <cell r="Q70">
            <v>16500</v>
          </cell>
        </row>
        <row r="71">
          <cell r="O71">
            <v>13100</v>
          </cell>
          <cell r="P71" t="str">
            <v>Primas por años de servicios efectivos prestados</v>
          </cell>
          <cell r="Q71">
            <v>122970</v>
          </cell>
        </row>
        <row r="72">
          <cell r="O72">
            <v>13200</v>
          </cell>
          <cell r="P72" t="str">
            <v>Primas de vacaciones, dominical y gratificación de fin de año</v>
          </cell>
          <cell r="Q72">
            <v>1401885.0119999999</v>
          </cell>
        </row>
        <row r="73">
          <cell r="O73">
            <v>13400</v>
          </cell>
          <cell r="P73" t="str">
            <v>Compensaciones</v>
          </cell>
          <cell r="Q73">
            <v>22992.83</v>
          </cell>
        </row>
        <row r="74">
          <cell r="O74">
            <v>14400</v>
          </cell>
          <cell r="P74" t="str">
            <v>Aportaciones para seguros</v>
          </cell>
          <cell r="Q74">
            <v>4341925.1736237761</v>
          </cell>
        </row>
        <row r="75">
          <cell r="O75">
            <v>15100</v>
          </cell>
          <cell r="P75" t="str">
            <v>Cuotas para el fondo de ahorro y fondo de trabajo</v>
          </cell>
          <cell r="Q75">
            <v>111001.49999999999</v>
          </cell>
        </row>
        <row r="76">
          <cell r="O76">
            <v>15300</v>
          </cell>
          <cell r="P76" t="str">
            <v>Prestaciones y haberes de retiro</v>
          </cell>
          <cell r="Q76">
            <v>268674.62800000003</v>
          </cell>
        </row>
        <row r="77">
          <cell r="O77">
            <v>15400</v>
          </cell>
          <cell r="P77" t="str">
            <v>Prestaciones contractuales</v>
          </cell>
          <cell r="Q77">
            <v>113050</v>
          </cell>
        </row>
        <row r="78">
          <cell r="O78">
            <v>15900</v>
          </cell>
          <cell r="P78" t="str">
            <v>Otras prestaciones sociales y económicas.</v>
          </cell>
          <cell r="Q78">
            <v>64715</v>
          </cell>
        </row>
        <row r="79">
          <cell r="O79">
            <v>17100</v>
          </cell>
          <cell r="P79" t="str">
            <v>Estímulos</v>
          </cell>
          <cell r="Q79">
            <v>90994.964000000007</v>
          </cell>
        </row>
        <row r="80">
          <cell r="O80">
            <v>18100</v>
          </cell>
          <cell r="P80" t="str">
            <v>Impuesto sobre nóminas</v>
          </cell>
          <cell r="Q80">
            <v>279919.34400000004</v>
          </cell>
        </row>
        <row r="81">
          <cell r="O81">
            <v>18200</v>
          </cell>
          <cell r="P81" t="str">
            <v>Otros impuestos derivados de una relación laboral</v>
          </cell>
          <cell r="Q81">
            <v>1930037.4900000002</v>
          </cell>
        </row>
        <row r="82">
          <cell r="O82">
            <v>11300</v>
          </cell>
          <cell r="P82" t="str">
            <v>Sueldos base al personal permanente</v>
          </cell>
          <cell r="Q82">
            <v>6881893.0100000007</v>
          </cell>
        </row>
        <row r="83">
          <cell r="O83">
            <v>12100</v>
          </cell>
          <cell r="P83" t="str">
            <v>Honorarios asimilables a salarios</v>
          </cell>
          <cell r="Q83">
            <v>281058</v>
          </cell>
        </row>
        <row r="84">
          <cell r="O84">
            <v>13100</v>
          </cell>
          <cell r="P84" t="str">
            <v>Primas por años de servicios efectivos prestados</v>
          </cell>
          <cell r="Q84">
            <v>454177.84</v>
          </cell>
        </row>
        <row r="85">
          <cell r="O85">
            <v>13200</v>
          </cell>
          <cell r="P85" t="str">
            <v>Primas de vacaciones, dominical y gratificación de fin de año</v>
          </cell>
          <cell r="Q85">
            <v>1396302.5899999996</v>
          </cell>
        </row>
        <row r="86">
          <cell r="O86">
            <v>14400</v>
          </cell>
          <cell r="P86" t="str">
            <v>Aportaciones para seguros</v>
          </cell>
          <cell r="Q86">
            <v>5905716.3506392352</v>
          </cell>
        </row>
        <row r="87">
          <cell r="O87">
            <v>15100</v>
          </cell>
          <cell r="P87" t="str">
            <v>Cuotas para el fondo de ahorro y fondo de trabajo</v>
          </cell>
          <cell r="Q87">
            <v>64045</v>
          </cell>
        </row>
        <row r="88">
          <cell r="O88">
            <v>15200</v>
          </cell>
          <cell r="P88" t="str">
            <v>Indemnizaciones</v>
          </cell>
          <cell r="Q88">
            <v>370470</v>
          </cell>
        </row>
        <row r="89">
          <cell r="O89">
            <v>15300</v>
          </cell>
          <cell r="P89" t="str">
            <v>Prestaciones y haberes de retiro</v>
          </cell>
          <cell r="Q89">
            <v>2576083.7739999993</v>
          </cell>
        </row>
        <row r="90">
          <cell r="O90">
            <v>15400</v>
          </cell>
          <cell r="P90" t="str">
            <v>Prestaciones contractuales</v>
          </cell>
          <cell r="Q90">
            <v>69420</v>
          </cell>
        </row>
        <row r="91">
          <cell r="O91">
            <v>15900</v>
          </cell>
          <cell r="P91" t="str">
            <v>Otras prestaciones sociales y económicas.</v>
          </cell>
          <cell r="Q91">
            <v>53065</v>
          </cell>
        </row>
        <row r="92">
          <cell r="O92">
            <v>18100</v>
          </cell>
          <cell r="P92" t="str">
            <v>Impuesto sobre nóminas</v>
          </cell>
          <cell r="Q92">
            <v>210191.38400000005</v>
          </cell>
        </row>
        <row r="93">
          <cell r="O93">
            <v>18200</v>
          </cell>
          <cell r="P93" t="str">
            <v>Otros impuestos derivados de una relación laboral</v>
          </cell>
          <cell r="Q93">
            <v>1416708.5940000003</v>
          </cell>
        </row>
        <row r="94">
          <cell r="O94">
            <v>11300</v>
          </cell>
          <cell r="P94" t="str">
            <v>Sueldos base al personal permanente</v>
          </cell>
          <cell r="Q94">
            <v>8746466.5479999986</v>
          </cell>
        </row>
        <row r="95">
          <cell r="O95">
            <v>12100</v>
          </cell>
          <cell r="P95" t="str">
            <v>Honorarios asimilables a salarios</v>
          </cell>
          <cell r="Q95">
            <v>1010386.9999999998</v>
          </cell>
        </row>
        <row r="96">
          <cell r="O96">
            <v>13100</v>
          </cell>
          <cell r="P96" t="str">
            <v>Primas por años de servicios efectivos prestados</v>
          </cell>
          <cell r="Q96">
            <v>553020.5</v>
          </cell>
        </row>
        <row r="97">
          <cell r="O97">
            <v>13200</v>
          </cell>
          <cell r="P97" t="str">
            <v>Primas de vacaciones, dominical y gratificación de fin de año</v>
          </cell>
          <cell r="Q97">
            <v>1363249.62</v>
          </cell>
        </row>
        <row r="98">
          <cell r="O98">
            <v>13300</v>
          </cell>
          <cell r="P98" t="str">
            <v>Horas extraordinarias</v>
          </cell>
          <cell r="Q98">
            <v>235646.16000000003</v>
          </cell>
        </row>
        <row r="99">
          <cell r="O99">
            <v>13400</v>
          </cell>
          <cell r="P99" t="str">
            <v>Compensaciones</v>
          </cell>
          <cell r="Q99">
            <v>8152.9</v>
          </cell>
        </row>
        <row r="100">
          <cell r="O100">
            <v>14400</v>
          </cell>
          <cell r="P100" t="str">
            <v>Aportaciones para seguros</v>
          </cell>
          <cell r="Q100">
            <v>368489.09729650983</v>
          </cell>
        </row>
        <row r="101">
          <cell r="O101">
            <v>15100</v>
          </cell>
          <cell r="P101" t="str">
            <v>Cuotas para el fondo de ahorro y fondo de trabajo</v>
          </cell>
          <cell r="Q101">
            <v>253710</v>
          </cell>
        </row>
        <row r="102">
          <cell r="O102">
            <v>15200</v>
          </cell>
          <cell r="P102" t="str">
            <v>Indemnizaciones</v>
          </cell>
          <cell r="Q102">
            <v>89031</v>
          </cell>
        </row>
        <row r="103">
          <cell r="O103">
            <v>15300</v>
          </cell>
          <cell r="P103" t="str">
            <v>Prestaciones y haberes de retiro</v>
          </cell>
          <cell r="Q103">
            <v>1124980.642</v>
          </cell>
        </row>
        <row r="104">
          <cell r="O104">
            <v>15400</v>
          </cell>
          <cell r="P104" t="str">
            <v>Prestaciones contractuales</v>
          </cell>
          <cell r="Q104">
            <v>505570</v>
          </cell>
        </row>
        <row r="105">
          <cell r="O105">
            <v>15900</v>
          </cell>
          <cell r="P105" t="str">
            <v>Otras prestaciones sociales y económicas.</v>
          </cell>
          <cell r="Q105">
            <v>267275</v>
          </cell>
        </row>
        <row r="106">
          <cell r="O106">
            <v>17100</v>
          </cell>
          <cell r="P106" t="str">
            <v>Estímulos</v>
          </cell>
          <cell r="Q106">
            <v>283430.44199999998</v>
          </cell>
        </row>
        <row r="107">
          <cell r="O107">
            <v>18100</v>
          </cell>
          <cell r="P107" t="str">
            <v>Impuesto sobre nóminas</v>
          </cell>
          <cell r="Q107">
            <v>301769.52799999999</v>
          </cell>
        </row>
        <row r="108">
          <cell r="O108">
            <v>18200</v>
          </cell>
          <cell r="P108" t="str">
            <v>Otros impuestos derivados de una relación laboral</v>
          </cell>
          <cell r="Q108">
            <v>1249025.202</v>
          </cell>
        </row>
        <row r="109">
          <cell r="O109">
            <v>11300</v>
          </cell>
          <cell r="P109" t="str">
            <v>Sueldos base al personal permanente</v>
          </cell>
          <cell r="Q109">
            <v>2201895.2660000003</v>
          </cell>
        </row>
        <row r="110">
          <cell r="O110">
            <v>12100</v>
          </cell>
          <cell r="P110" t="str">
            <v>Honorarios asimilables a salarios</v>
          </cell>
          <cell r="Q110">
            <v>111214.2</v>
          </cell>
        </row>
        <row r="111">
          <cell r="O111">
            <v>12300</v>
          </cell>
          <cell r="P111" t="str">
            <v>Retribuciones por servicios de carácter social</v>
          </cell>
          <cell r="Q111">
            <v>19700</v>
          </cell>
        </row>
        <row r="112">
          <cell r="O112">
            <v>13100</v>
          </cell>
          <cell r="P112" t="str">
            <v>Primas por años de servicios efectivos prestados</v>
          </cell>
          <cell r="Q112">
            <v>156523.58000000002</v>
          </cell>
        </row>
        <row r="113">
          <cell r="O113">
            <v>13200</v>
          </cell>
          <cell r="P113" t="str">
            <v>Primas de vacaciones, dominical y gratificación de fin de año</v>
          </cell>
          <cell r="Q113">
            <v>421760.86</v>
          </cell>
        </row>
        <row r="114">
          <cell r="O114">
            <v>14400</v>
          </cell>
          <cell r="P114" t="str">
            <v>Aportaciones para seguros</v>
          </cell>
          <cell r="Q114">
            <v>62455.782476734101</v>
          </cell>
        </row>
        <row r="115">
          <cell r="O115">
            <v>15100</v>
          </cell>
          <cell r="P115" t="str">
            <v>Cuotas para el fondo de ahorro y fondo de trabajo</v>
          </cell>
          <cell r="Q115">
            <v>34699.500000000007</v>
          </cell>
        </row>
        <row r="116">
          <cell r="O116">
            <v>15200</v>
          </cell>
          <cell r="P116" t="str">
            <v>Indemnizaciones</v>
          </cell>
          <cell r="Q116">
            <v>19518</v>
          </cell>
        </row>
        <row r="117">
          <cell r="O117">
            <v>15300</v>
          </cell>
          <cell r="P117" t="str">
            <v>Prestaciones y haberes de retiro</v>
          </cell>
          <cell r="Q117">
            <v>145602.54399999997</v>
          </cell>
        </row>
        <row r="118">
          <cell r="O118">
            <v>15400</v>
          </cell>
          <cell r="P118" t="str">
            <v>Prestaciones contractuales</v>
          </cell>
          <cell r="Q118">
            <v>26120</v>
          </cell>
        </row>
        <row r="119">
          <cell r="O119">
            <v>15900</v>
          </cell>
          <cell r="P119" t="str">
            <v>Otras prestaciones sociales y económicas.</v>
          </cell>
          <cell r="Q119">
            <v>15547.5</v>
          </cell>
        </row>
        <row r="120">
          <cell r="O120">
            <v>17100</v>
          </cell>
          <cell r="P120" t="str">
            <v>Estímulos</v>
          </cell>
          <cell r="Q120">
            <v>21505.723999999995</v>
          </cell>
        </row>
        <row r="121">
          <cell r="O121">
            <v>18100</v>
          </cell>
          <cell r="P121" t="str">
            <v>Impuesto sobre nóminas</v>
          </cell>
          <cell r="Q121">
            <v>70220.143999999986</v>
          </cell>
        </row>
        <row r="122">
          <cell r="O122">
            <v>18200</v>
          </cell>
          <cell r="P122" t="str">
            <v>Otros impuestos derivados de una relación laboral</v>
          </cell>
          <cell r="Q122">
            <v>458408.16200000001</v>
          </cell>
        </row>
        <row r="123">
          <cell r="O123">
            <v>11300</v>
          </cell>
          <cell r="P123" t="str">
            <v>Sueldos base al personal permanente</v>
          </cell>
          <cell r="Q123">
            <v>8841899.271999998</v>
          </cell>
        </row>
        <row r="124">
          <cell r="O124">
            <v>12100</v>
          </cell>
          <cell r="P124" t="str">
            <v>Honorarios asimilables a salarios</v>
          </cell>
          <cell r="Q124">
            <v>1034622.7</v>
          </cell>
        </row>
        <row r="125">
          <cell r="O125">
            <v>13100</v>
          </cell>
          <cell r="P125" t="str">
            <v>Primas por años de servicios efectivos prestados</v>
          </cell>
          <cell r="Q125">
            <v>180105.19999999998</v>
          </cell>
        </row>
        <row r="126">
          <cell r="O126">
            <v>13200</v>
          </cell>
          <cell r="P126" t="str">
            <v>Primas de vacaciones, dominical y gratificación de fin de año</v>
          </cell>
          <cell r="Q126">
            <v>1514676.7200000002</v>
          </cell>
        </row>
        <row r="127">
          <cell r="O127">
            <v>13300</v>
          </cell>
          <cell r="P127" t="str">
            <v>Horas extraordinarias</v>
          </cell>
          <cell r="Q127">
            <v>32540.229999999996</v>
          </cell>
        </row>
        <row r="128">
          <cell r="O128">
            <v>14400</v>
          </cell>
          <cell r="P128" t="str">
            <v>Aportaciones para seguros</v>
          </cell>
          <cell r="Q128">
            <v>19671205.223735411</v>
          </cell>
        </row>
        <row r="129">
          <cell r="O129">
            <v>15100</v>
          </cell>
          <cell r="P129" t="str">
            <v>Cuotas para el fondo de ahorro y fondo de trabajo</v>
          </cell>
          <cell r="Q129">
            <v>101125</v>
          </cell>
        </row>
        <row r="130">
          <cell r="O130">
            <v>15300</v>
          </cell>
          <cell r="P130" t="str">
            <v>Prestaciones y haberes de retiro</v>
          </cell>
          <cell r="Q130">
            <v>398241.842</v>
          </cell>
        </row>
        <row r="131">
          <cell r="O131">
            <v>15400</v>
          </cell>
          <cell r="P131" t="str">
            <v>Prestaciones contractuales</v>
          </cell>
          <cell r="Q131">
            <v>312841.71999999997</v>
          </cell>
        </row>
        <row r="132">
          <cell r="O132">
            <v>15900</v>
          </cell>
          <cell r="P132" t="str">
            <v>Otras prestaciones sociales y económicas.</v>
          </cell>
          <cell r="Q132">
            <v>99090</v>
          </cell>
        </row>
        <row r="133">
          <cell r="O133">
            <v>17100</v>
          </cell>
          <cell r="P133" t="str">
            <v>Estímulos</v>
          </cell>
          <cell r="Q133">
            <v>133916.712</v>
          </cell>
        </row>
        <row r="134">
          <cell r="O134">
            <v>18100</v>
          </cell>
          <cell r="P134" t="str">
            <v>Impuesto sobre nóminas</v>
          </cell>
          <cell r="Q134">
            <v>286774.45199999993</v>
          </cell>
        </row>
        <row r="135">
          <cell r="O135">
            <v>18200</v>
          </cell>
          <cell r="P135" t="str">
            <v>Otros impuestos derivados de una relación laboral</v>
          </cell>
          <cell r="Q135">
            <v>1870151.1700000002</v>
          </cell>
        </row>
        <row r="136">
          <cell r="O136">
            <v>11300</v>
          </cell>
          <cell r="P136" t="str">
            <v>Sueldos base al personal permanente</v>
          </cell>
          <cell r="Q136">
            <v>5794660.2960000001</v>
          </cell>
        </row>
        <row r="137">
          <cell r="O137">
            <v>12100</v>
          </cell>
          <cell r="P137" t="str">
            <v>Honorarios asimilables a salarios</v>
          </cell>
          <cell r="Q137">
            <v>2923889.1799999992</v>
          </cell>
        </row>
        <row r="138">
          <cell r="O138">
            <v>13100</v>
          </cell>
          <cell r="P138" t="str">
            <v>Primas por años de servicios efectivos prestados</v>
          </cell>
          <cell r="Q138">
            <v>46754.799999999996</v>
          </cell>
        </row>
        <row r="139">
          <cell r="O139">
            <v>13200</v>
          </cell>
          <cell r="P139" t="str">
            <v>Primas de vacaciones, dominical y gratificación de fin de año</v>
          </cell>
          <cell r="Q139">
            <v>1136422.23</v>
          </cell>
        </row>
        <row r="140">
          <cell r="O140">
            <v>13400</v>
          </cell>
          <cell r="P140" t="str">
            <v>Compensaciones</v>
          </cell>
          <cell r="Q140">
            <v>40800</v>
          </cell>
        </row>
        <row r="141">
          <cell r="O141">
            <v>14400</v>
          </cell>
          <cell r="P141" t="str">
            <v>Aportaciones para seguros</v>
          </cell>
          <cell r="Q141">
            <v>182370.33110038389</v>
          </cell>
        </row>
        <row r="142">
          <cell r="O142">
            <v>15100</v>
          </cell>
          <cell r="P142" t="str">
            <v>Cuotas para el fondo de ahorro y fondo de trabajo</v>
          </cell>
          <cell r="Q142">
            <v>32666</v>
          </cell>
        </row>
        <row r="143">
          <cell r="O143">
            <v>15900</v>
          </cell>
          <cell r="P143" t="str">
            <v>Otras prestaciones sociales y económicas.</v>
          </cell>
          <cell r="Q143">
            <v>6300</v>
          </cell>
        </row>
        <row r="144">
          <cell r="O144">
            <v>18100</v>
          </cell>
          <cell r="P144" t="str">
            <v>Impuesto sobre nóminas</v>
          </cell>
          <cell r="Q144">
            <v>230543.68799999999</v>
          </cell>
        </row>
        <row r="145">
          <cell r="O145">
            <v>18200</v>
          </cell>
          <cell r="P145" t="str">
            <v>Otros impuestos derivados de una relación laboral</v>
          </cell>
          <cell r="Q145">
            <v>1721396.6</v>
          </cell>
        </row>
        <row r="146">
          <cell r="O146">
            <v>11300</v>
          </cell>
          <cell r="P146" t="str">
            <v>Sueldos base al personal permanente</v>
          </cell>
          <cell r="Q146">
            <v>3940810.108</v>
          </cell>
        </row>
        <row r="147">
          <cell r="O147">
            <v>12100</v>
          </cell>
          <cell r="P147" t="str">
            <v>Honorarios asimilables a salarios</v>
          </cell>
          <cell r="Q147">
            <v>824902.39999999991</v>
          </cell>
        </row>
        <row r="148">
          <cell r="O148">
            <v>13100</v>
          </cell>
          <cell r="P148" t="str">
            <v>Primas por años de servicios efectivos prestados</v>
          </cell>
          <cell r="Q148">
            <v>45854.400000000001</v>
          </cell>
        </row>
        <row r="149">
          <cell r="O149">
            <v>13200</v>
          </cell>
          <cell r="P149" t="str">
            <v>Primas de vacaciones, dominical y gratificación de fin de año</v>
          </cell>
          <cell r="Q149">
            <v>731632.15600000008</v>
          </cell>
        </row>
        <row r="150">
          <cell r="O150">
            <v>14400</v>
          </cell>
          <cell r="P150" t="str">
            <v>Aportaciones para seguros</v>
          </cell>
          <cell r="Q150">
            <v>224840.80403876185</v>
          </cell>
        </row>
        <row r="151">
          <cell r="O151">
            <v>15100</v>
          </cell>
          <cell r="P151" t="str">
            <v>Cuotas para el fondo de ahorro y fondo de trabajo</v>
          </cell>
          <cell r="Q151">
            <v>3977.9999999999995</v>
          </cell>
        </row>
        <row r="152">
          <cell r="O152">
            <v>15300</v>
          </cell>
          <cell r="P152" t="str">
            <v>Prestaciones y haberes de retiro</v>
          </cell>
          <cell r="Q152">
            <v>162300.93</v>
          </cell>
        </row>
        <row r="153">
          <cell r="O153">
            <v>15400</v>
          </cell>
          <cell r="P153" t="str">
            <v>Prestaciones contractuales</v>
          </cell>
          <cell r="Q153">
            <v>9570</v>
          </cell>
        </row>
        <row r="154">
          <cell r="O154">
            <v>15900</v>
          </cell>
          <cell r="P154" t="str">
            <v>Otras prestaciones sociales y económicas.</v>
          </cell>
          <cell r="Q154">
            <v>9967.5</v>
          </cell>
        </row>
        <row r="155">
          <cell r="O155">
            <v>17100</v>
          </cell>
          <cell r="P155" t="str">
            <v>Estímulos</v>
          </cell>
          <cell r="Q155">
            <v>13346.349999999999</v>
          </cell>
        </row>
        <row r="156">
          <cell r="O156">
            <v>18100</v>
          </cell>
          <cell r="P156" t="str">
            <v>Impuesto sobre nóminas</v>
          </cell>
          <cell r="Q156">
            <v>135053.33799999999</v>
          </cell>
        </row>
        <row r="157">
          <cell r="O157">
            <v>18200</v>
          </cell>
          <cell r="P157" t="str">
            <v>Otros impuestos derivados de una relación laboral</v>
          </cell>
          <cell r="Q157">
            <v>999089.48199999984</v>
          </cell>
        </row>
        <row r="158">
          <cell r="O158">
            <v>11300</v>
          </cell>
          <cell r="P158" t="str">
            <v>Sueldos base al personal permanente</v>
          </cell>
          <cell r="Q158">
            <v>4585160.6539999992</v>
          </cell>
        </row>
        <row r="159">
          <cell r="O159">
            <v>12100</v>
          </cell>
          <cell r="P159" t="str">
            <v>Honorarios asimilables a salarios</v>
          </cell>
          <cell r="Q159">
            <v>1595622.1</v>
          </cell>
        </row>
        <row r="160">
          <cell r="O160">
            <v>13100</v>
          </cell>
          <cell r="P160" t="str">
            <v>Primas por años de servicios efectivos prestados</v>
          </cell>
          <cell r="Q160">
            <v>52261.600000000006</v>
          </cell>
        </row>
        <row r="161">
          <cell r="O161">
            <v>13200</v>
          </cell>
          <cell r="P161" t="str">
            <v>Primas de vacaciones, dominical y gratificación de fin de año</v>
          </cell>
          <cell r="Q161">
            <v>708942.09799999988</v>
          </cell>
        </row>
        <row r="162">
          <cell r="O162">
            <v>14400</v>
          </cell>
          <cell r="P162" t="str">
            <v>Aportaciones para seguros</v>
          </cell>
          <cell r="Q162">
            <v>87438.095467427745</v>
          </cell>
        </row>
        <row r="163">
          <cell r="O163">
            <v>15100</v>
          </cell>
          <cell r="P163" t="str">
            <v>Cuotas para el fondo de ahorro y fondo de trabajo</v>
          </cell>
          <cell r="Q163">
            <v>8481.4</v>
          </cell>
        </row>
        <row r="164">
          <cell r="O164">
            <v>15900</v>
          </cell>
          <cell r="P164" t="str">
            <v>Otras prestaciones sociales y económicas.</v>
          </cell>
          <cell r="Q164">
            <v>2700</v>
          </cell>
        </row>
        <row r="165">
          <cell r="O165">
            <v>18100</v>
          </cell>
          <cell r="P165" t="str">
            <v>Impuesto sobre nóminas</v>
          </cell>
          <cell r="Q165">
            <v>166267.31999999998</v>
          </cell>
        </row>
        <row r="166">
          <cell r="O166">
            <v>18200</v>
          </cell>
          <cell r="P166" t="str">
            <v>Otros impuestos derivados de una relación laboral</v>
          </cell>
          <cell r="Q166">
            <v>1054803.956</v>
          </cell>
        </row>
        <row r="167">
          <cell r="O167">
            <v>11300</v>
          </cell>
          <cell r="P167" t="str">
            <v>Sueldos base al personal permanente</v>
          </cell>
          <cell r="Q167">
            <v>5062881.9680000003</v>
          </cell>
        </row>
        <row r="168">
          <cell r="O168">
            <v>12100</v>
          </cell>
          <cell r="P168" t="str">
            <v>Honorarios asimilables a salarios</v>
          </cell>
          <cell r="Q168">
            <v>89300</v>
          </cell>
        </row>
        <row r="169">
          <cell r="O169">
            <v>13100</v>
          </cell>
          <cell r="P169" t="str">
            <v>Primas por años de servicios efectivos prestados</v>
          </cell>
          <cell r="Q169">
            <v>73449.000000000015</v>
          </cell>
        </row>
        <row r="170">
          <cell r="O170">
            <v>13200</v>
          </cell>
          <cell r="P170" t="str">
            <v>Primas de vacaciones, dominical y gratificación de fin de año</v>
          </cell>
          <cell r="Q170">
            <v>841917.05999999994</v>
          </cell>
        </row>
        <row r="171">
          <cell r="O171">
            <v>13400</v>
          </cell>
          <cell r="P171" t="str">
            <v>Compensaciones</v>
          </cell>
          <cell r="Q171">
            <v>860.99999999999989</v>
          </cell>
        </row>
        <row r="172">
          <cell r="O172">
            <v>14400</v>
          </cell>
          <cell r="P172" t="str">
            <v>Aportaciones para seguros</v>
          </cell>
          <cell r="Q172">
            <v>73261.534268873715</v>
          </cell>
        </row>
        <row r="173">
          <cell r="O173">
            <v>15100</v>
          </cell>
          <cell r="P173" t="str">
            <v>Cuotas para el fondo de ahorro y fondo de trabajo</v>
          </cell>
          <cell r="Q173">
            <v>38391</v>
          </cell>
        </row>
        <row r="174">
          <cell r="O174">
            <v>15300</v>
          </cell>
          <cell r="P174" t="str">
            <v>Prestaciones y haberes de retiro</v>
          </cell>
          <cell r="Q174">
            <v>108807.93</v>
          </cell>
        </row>
        <row r="175">
          <cell r="O175">
            <v>15400</v>
          </cell>
          <cell r="P175" t="str">
            <v>Prestaciones contractuales</v>
          </cell>
          <cell r="Q175">
            <v>29020</v>
          </cell>
        </row>
        <row r="176">
          <cell r="O176">
            <v>15900</v>
          </cell>
          <cell r="P176" t="str">
            <v>Otras prestaciones sociales y económicas.</v>
          </cell>
          <cell r="Q176">
            <v>24412.5</v>
          </cell>
        </row>
        <row r="177">
          <cell r="O177">
            <v>17100</v>
          </cell>
          <cell r="P177" t="str">
            <v>Estímulos</v>
          </cell>
          <cell r="Q177">
            <v>33064.351999999999</v>
          </cell>
        </row>
        <row r="178">
          <cell r="O178">
            <v>18100</v>
          </cell>
          <cell r="P178" t="str">
            <v>Impuesto sobre nóminas</v>
          </cell>
          <cell r="Q178">
            <v>147531.72199999998</v>
          </cell>
        </row>
        <row r="179">
          <cell r="O179">
            <v>18200</v>
          </cell>
          <cell r="P179" t="str">
            <v>Otros impuestos derivados de una relación laboral</v>
          </cell>
          <cell r="Q179">
            <v>1050098.8999999999</v>
          </cell>
        </row>
        <row r="180">
          <cell r="O180">
            <v>11300</v>
          </cell>
          <cell r="P180" t="str">
            <v>Sueldos base al personal permanente</v>
          </cell>
          <cell r="Q180">
            <v>6497709.9720000001</v>
          </cell>
        </row>
        <row r="181">
          <cell r="O181">
            <v>12100</v>
          </cell>
          <cell r="P181" t="str">
            <v>Honorarios asimilables a salarios</v>
          </cell>
          <cell r="Q181">
            <v>1260972.7</v>
          </cell>
        </row>
        <row r="182">
          <cell r="O182">
            <v>13100</v>
          </cell>
          <cell r="P182" t="str">
            <v>Primas por años de servicios efectivos prestados</v>
          </cell>
          <cell r="Q182">
            <v>97194.7</v>
          </cell>
        </row>
        <row r="183">
          <cell r="O183">
            <v>13200</v>
          </cell>
          <cell r="P183" t="str">
            <v>Primas de vacaciones, dominical y gratificación de fin de año</v>
          </cell>
          <cell r="Q183">
            <v>861522.79999999993</v>
          </cell>
        </row>
        <row r="184">
          <cell r="O184">
            <v>13400</v>
          </cell>
          <cell r="P184" t="str">
            <v>Compensaciones</v>
          </cell>
          <cell r="Q184">
            <v>247891.8</v>
          </cell>
        </row>
        <row r="185">
          <cell r="O185">
            <v>14400</v>
          </cell>
          <cell r="P185" t="str">
            <v>Aportaciones para seguros</v>
          </cell>
          <cell r="Q185">
            <v>162384.99580706589</v>
          </cell>
        </row>
        <row r="186">
          <cell r="O186">
            <v>15100</v>
          </cell>
          <cell r="P186" t="str">
            <v>Cuotas para el fondo de ahorro y fondo de trabajo</v>
          </cell>
          <cell r="Q186">
            <v>91009.599999999991</v>
          </cell>
        </row>
        <row r="187">
          <cell r="O187">
            <v>15900</v>
          </cell>
          <cell r="P187" t="str">
            <v>Otras prestaciones sociales y económicas.</v>
          </cell>
          <cell r="Q187">
            <v>6300</v>
          </cell>
        </row>
        <row r="188">
          <cell r="O188">
            <v>18100</v>
          </cell>
          <cell r="P188" t="str">
            <v>Impuesto sobre nóminas</v>
          </cell>
          <cell r="Q188">
            <v>223282.70200000002</v>
          </cell>
        </row>
        <row r="189">
          <cell r="O189">
            <v>18200</v>
          </cell>
          <cell r="P189" t="str">
            <v>Otros impuestos derivados de una relación laboral</v>
          </cell>
          <cell r="Q189">
            <v>1491596.8599999999</v>
          </cell>
        </row>
        <row r="190">
          <cell r="O190">
            <v>11300</v>
          </cell>
          <cell r="P190" t="str">
            <v>Sueldos base al personal permanente</v>
          </cell>
          <cell r="Q190">
            <v>2661808.514</v>
          </cell>
        </row>
        <row r="191">
          <cell r="O191">
            <v>12100</v>
          </cell>
          <cell r="P191" t="str">
            <v>Honorarios asimilables a salarios</v>
          </cell>
          <cell r="Q191">
            <v>554665.10000000009</v>
          </cell>
        </row>
        <row r="192">
          <cell r="O192">
            <v>12300</v>
          </cell>
          <cell r="P192" t="str">
            <v>Retribuciones por servicios de carácter social</v>
          </cell>
          <cell r="Q192">
            <v>25000</v>
          </cell>
        </row>
        <row r="193">
          <cell r="O193">
            <v>13100</v>
          </cell>
          <cell r="P193" t="str">
            <v>Primas por años de servicios efectivos prestados</v>
          </cell>
          <cell r="Q193">
            <v>23027.200000000004</v>
          </cell>
        </row>
        <row r="194">
          <cell r="O194">
            <v>13200</v>
          </cell>
          <cell r="P194" t="str">
            <v>Primas de vacaciones, dominical y gratificación de fin de año</v>
          </cell>
          <cell r="Q194">
            <v>487976.92</v>
          </cell>
        </row>
        <row r="195">
          <cell r="O195">
            <v>14400</v>
          </cell>
          <cell r="P195" t="str">
            <v>Aportaciones para seguros</v>
          </cell>
          <cell r="Q195">
            <v>113288.8400166092</v>
          </cell>
        </row>
        <row r="196">
          <cell r="O196">
            <v>15100</v>
          </cell>
          <cell r="P196" t="str">
            <v>Cuotas para el fondo de ahorro y fondo de trabajo</v>
          </cell>
          <cell r="Q196">
            <v>29734.5</v>
          </cell>
        </row>
        <row r="197">
          <cell r="O197">
            <v>15400</v>
          </cell>
          <cell r="P197" t="str">
            <v>Prestaciones contractuales</v>
          </cell>
          <cell r="Q197">
            <v>3200</v>
          </cell>
        </row>
        <row r="198">
          <cell r="O198">
            <v>15900</v>
          </cell>
          <cell r="P198" t="str">
            <v>Otras prestaciones sociales y económicas.</v>
          </cell>
          <cell r="Q198">
            <v>6277.5</v>
          </cell>
        </row>
        <row r="199">
          <cell r="O199">
            <v>17100</v>
          </cell>
          <cell r="P199" t="str">
            <v>Estímulos</v>
          </cell>
          <cell r="Q199">
            <v>4981.4239999999991</v>
          </cell>
        </row>
        <row r="200">
          <cell r="O200">
            <v>18100</v>
          </cell>
          <cell r="P200" t="str">
            <v>Impuesto sobre nóminas</v>
          </cell>
          <cell r="Q200">
            <v>90576.054000000004</v>
          </cell>
        </row>
        <row r="201">
          <cell r="O201">
            <v>18200</v>
          </cell>
          <cell r="P201" t="str">
            <v>Otros impuestos derivados de una relación laboral</v>
          </cell>
          <cell r="Q201">
            <v>698163.11599999992</v>
          </cell>
        </row>
        <row r="202">
          <cell r="O202">
            <v>11300</v>
          </cell>
          <cell r="P202" t="str">
            <v>Sueldos base al personal permanente</v>
          </cell>
          <cell r="Q202">
            <v>36333301.939999998</v>
          </cell>
        </row>
        <row r="203">
          <cell r="O203">
            <v>12100</v>
          </cell>
          <cell r="P203" t="str">
            <v>Honorarios asimilables a salarios</v>
          </cell>
          <cell r="Q203">
            <v>942440.00000000012</v>
          </cell>
        </row>
        <row r="204">
          <cell r="O204">
            <v>13100</v>
          </cell>
          <cell r="P204" t="str">
            <v>Primas por años de servicios efectivos prestados</v>
          </cell>
          <cell r="Q204">
            <v>2124310.1999999997</v>
          </cell>
        </row>
        <row r="205">
          <cell r="O205">
            <v>13200</v>
          </cell>
          <cell r="P205" t="str">
            <v>Primas de vacaciones, dominical y gratificación de fin de año</v>
          </cell>
          <cell r="Q205">
            <v>5865262.6280000005</v>
          </cell>
        </row>
        <row r="206">
          <cell r="O206">
            <v>13300</v>
          </cell>
          <cell r="P206" t="str">
            <v>Horas extraordinarias</v>
          </cell>
          <cell r="Q206">
            <v>3099635.074</v>
          </cell>
        </row>
        <row r="207">
          <cell r="O207">
            <v>13400</v>
          </cell>
          <cell r="P207" t="str">
            <v>Compensaciones</v>
          </cell>
          <cell r="Q207">
            <v>47938.409999999996</v>
          </cell>
        </row>
        <row r="208">
          <cell r="O208">
            <v>14400</v>
          </cell>
          <cell r="P208" t="str">
            <v>Aportaciones para seguros</v>
          </cell>
          <cell r="Q208">
            <v>4591368.1216614209</v>
          </cell>
        </row>
        <row r="209">
          <cell r="O209">
            <v>15100</v>
          </cell>
          <cell r="P209" t="str">
            <v>Cuotas para el fondo de ahorro y fondo de trabajo</v>
          </cell>
          <cell r="Q209">
            <v>1345160</v>
          </cell>
        </row>
        <row r="210">
          <cell r="O210">
            <v>15300</v>
          </cell>
          <cell r="P210" t="str">
            <v>Prestaciones y haberes de retiro</v>
          </cell>
          <cell r="Q210">
            <v>10093709.808</v>
          </cell>
        </row>
        <row r="211">
          <cell r="O211">
            <v>15400</v>
          </cell>
          <cell r="P211" t="str">
            <v>Prestaciones contractuales</v>
          </cell>
          <cell r="Q211">
            <v>2665500</v>
          </cell>
        </row>
        <row r="212">
          <cell r="O212">
            <v>15900</v>
          </cell>
          <cell r="P212" t="str">
            <v>Otras prestaciones sociales y económicas.</v>
          </cell>
          <cell r="Q212">
            <v>1302925</v>
          </cell>
        </row>
        <row r="213">
          <cell r="O213">
            <v>17100</v>
          </cell>
          <cell r="P213" t="str">
            <v>Estímulos</v>
          </cell>
          <cell r="Q213">
            <v>1507594.6259999999</v>
          </cell>
        </row>
        <row r="214">
          <cell r="O214">
            <v>18100</v>
          </cell>
          <cell r="P214" t="str">
            <v>Impuesto sobre nóminas</v>
          </cell>
          <cell r="Q214">
            <v>1237612.7999999998</v>
          </cell>
        </row>
        <row r="215">
          <cell r="O215">
            <v>18200</v>
          </cell>
          <cell r="P215" t="str">
            <v>Otros impuestos derivados de una relación laboral</v>
          </cell>
          <cell r="Q215">
            <v>4822960.2239999995</v>
          </cell>
        </row>
        <row r="216">
          <cell r="O216">
            <v>11300</v>
          </cell>
          <cell r="P216" t="str">
            <v>Sueldos base al personal permanente</v>
          </cell>
          <cell r="Q216">
            <v>18077257.662</v>
          </cell>
        </row>
        <row r="217">
          <cell r="O217">
            <v>12100</v>
          </cell>
          <cell r="P217" t="str">
            <v>Honorarios asimilables a salarios</v>
          </cell>
          <cell r="Q217">
            <v>4279113.1000000006</v>
          </cell>
        </row>
        <row r="218">
          <cell r="O218">
            <v>13100</v>
          </cell>
          <cell r="P218" t="str">
            <v>Primas por años de servicios efectivos prestados</v>
          </cell>
          <cell r="Q218">
            <v>1075111</v>
          </cell>
        </row>
        <row r="219">
          <cell r="O219">
            <v>13200</v>
          </cell>
          <cell r="P219" t="str">
            <v>Primas de vacaciones, dominical y gratificación de fin de año</v>
          </cell>
          <cell r="Q219">
            <v>2865559.4819999994</v>
          </cell>
        </row>
        <row r="220">
          <cell r="O220">
            <v>13300</v>
          </cell>
          <cell r="P220" t="str">
            <v>Horas extraordinarias</v>
          </cell>
          <cell r="Q220">
            <v>956430.0839999998</v>
          </cell>
        </row>
        <row r="221">
          <cell r="O221">
            <v>14400</v>
          </cell>
          <cell r="P221" t="str">
            <v>Aportaciones para seguros</v>
          </cell>
          <cell r="Q221">
            <v>2739443.8562859283</v>
          </cell>
        </row>
        <row r="222">
          <cell r="O222">
            <v>15100</v>
          </cell>
          <cell r="P222" t="str">
            <v>Cuotas para el fondo de ahorro y fondo de trabajo</v>
          </cell>
          <cell r="Q222">
            <v>810503.99999999988</v>
          </cell>
        </row>
        <row r="223">
          <cell r="O223">
            <v>15300</v>
          </cell>
          <cell r="P223" t="str">
            <v>Prestaciones y haberes de retiro</v>
          </cell>
          <cell r="Q223">
            <v>6468860.6699999999</v>
          </cell>
        </row>
        <row r="224">
          <cell r="O224">
            <v>15400</v>
          </cell>
          <cell r="P224" t="str">
            <v>Prestaciones contractuales</v>
          </cell>
          <cell r="Q224">
            <v>1612510</v>
          </cell>
        </row>
        <row r="225">
          <cell r="O225">
            <v>15900</v>
          </cell>
          <cell r="P225" t="str">
            <v>Otras prestaciones sociales y económicas.</v>
          </cell>
          <cell r="Q225">
            <v>750940</v>
          </cell>
        </row>
        <row r="226">
          <cell r="O226">
            <v>17100</v>
          </cell>
          <cell r="P226" t="str">
            <v>Estímulos</v>
          </cell>
          <cell r="Q226">
            <v>872289.61600000004</v>
          </cell>
        </row>
        <row r="227">
          <cell r="O227">
            <v>18100</v>
          </cell>
          <cell r="P227" t="str">
            <v>Impuesto sobre nóminas</v>
          </cell>
          <cell r="Q227">
            <v>699216.26199999999</v>
          </cell>
        </row>
        <row r="228">
          <cell r="O228">
            <v>18200</v>
          </cell>
          <cell r="P228" t="str">
            <v>Otros impuestos derivados de una relación laboral</v>
          </cell>
          <cell r="Q228">
            <v>2629979.3119999999</v>
          </cell>
        </row>
        <row r="229">
          <cell r="O229">
            <v>11300</v>
          </cell>
          <cell r="P229" t="str">
            <v>Sueldos base al personal permanente</v>
          </cell>
          <cell r="Q229">
            <v>4539978.5459999992</v>
          </cell>
        </row>
        <row r="230">
          <cell r="O230">
            <v>12100</v>
          </cell>
          <cell r="P230" t="str">
            <v>Honorarios asimilables a salarios</v>
          </cell>
          <cell r="Q230">
            <v>83374.8</v>
          </cell>
        </row>
        <row r="231">
          <cell r="O231">
            <v>13100</v>
          </cell>
          <cell r="P231" t="str">
            <v>Primas por años de servicios efectivos prestados</v>
          </cell>
          <cell r="Q231">
            <v>298268.69999999995</v>
          </cell>
        </row>
        <row r="232">
          <cell r="O232">
            <v>13200</v>
          </cell>
          <cell r="P232" t="str">
            <v>Primas de vacaciones, dominical y gratificación de fin de año</v>
          </cell>
          <cell r="Q232">
            <v>630632.59</v>
          </cell>
        </row>
        <row r="233">
          <cell r="O233">
            <v>13300</v>
          </cell>
          <cell r="P233" t="str">
            <v>Horas extraordinarias</v>
          </cell>
          <cell r="Q233">
            <v>598506.49400000006</v>
          </cell>
        </row>
        <row r="234">
          <cell r="O234">
            <v>13400</v>
          </cell>
          <cell r="P234" t="str">
            <v>Compensaciones</v>
          </cell>
          <cell r="Q234">
            <v>32050.939999999991</v>
          </cell>
        </row>
        <row r="235">
          <cell r="O235">
            <v>15100</v>
          </cell>
          <cell r="P235" t="str">
            <v>Cuotas para el fondo de ahorro y fondo de trabajo</v>
          </cell>
          <cell r="Q235">
            <v>225255.99999999997</v>
          </cell>
        </row>
        <row r="236">
          <cell r="O236">
            <v>15300</v>
          </cell>
          <cell r="P236" t="str">
            <v>Prestaciones y haberes de retiro</v>
          </cell>
          <cell r="Q236">
            <v>1715895.4340000001</v>
          </cell>
        </row>
        <row r="237">
          <cell r="O237">
            <v>15400</v>
          </cell>
          <cell r="P237" t="str">
            <v>Prestaciones contractuales</v>
          </cell>
          <cell r="Q237">
            <v>446710</v>
          </cell>
        </row>
        <row r="238">
          <cell r="O238">
            <v>15900</v>
          </cell>
          <cell r="P238" t="str">
            <v>Otras prestaciones sociales y económicas.</v>
          </cell>
          <cell r="Q238">
            <v>208260</v>
          </cell>
        </row>
        <row r="239">
          <cell r="O239">
            <v>17100</v>
          </cell>
          <cell r="P239" t="str">
            <v>Estímulos</v>
          </cell>
          <cell r="Q239">
            <v>251724.84200000003</v>
          </cell>
        </row>
        <row r="240">
          <cell r="O240">
            <v>18100</v>
          </cell>
          <cell r="P240" t="str">
            <v>Impuesto sobre nóminas</v>
          </cell>
          <cell r="Q240">
            <v>161171.93799999999</v>
          </cell>
        </row>
        <row r="241">
          <cell r="O241">
            <v>18200</v>
          </cell>
          <cell r="P241" t="str">
            <v>Otros impuestos derivados de una relación laboral</v>
          </cell>
          <cell r="Q241">
            <v>515928.68599999993</v>
          </cell>
        </row>
        <row r="242">
          <cell r="O242">
            <v>11300</v>
          </cell>
          <cell r="P242" t="str">
            <v>Sueldos base al personal permanente</v>
          </cell>
          <cell r="Q242">
            <v>10712895.887999998</v>
          </cell>
        </row>
        <row r="243">
          <cell r="O243">
            <v>12100</v>
          </cell>
          <cell r="P243" t="str">
            <v>Honorarios asimilables a salarios</v>
          </cell>
          <cell r="Q243">
            <v>4899201.5299999993</v>
          </cell>
        </row>
        <row r="244">
          <cell r="O244">
            <v>12300</v>
          </cell>
          <cell r="P244" t="str">
            <v>Retribuciones por servicios de carácter social</v>
          </cell>
          <cell r="Q244">
            <v>72998.299999999988</v>
          </cell>
        </row>
        <row r="245">
          <cell r="O245">
            <v>13100</v>
          </cell>
          <cell r="P245" t="str">
            <v>Primas por años de servicios efectivos prestados</v>
          </cell>
          <cell r="Q245">
            <v>389064.19999999995</v>
          </cell>
        </row>
        <row r="246">
          <cell r="O246">
            <v>13200</v>
          </cell>
          <cell r="P246" t="str">
            <v>Primas de vacaciones, dominical y gratificación de fin de año</v>
          </cell>
          <cell r="Q246">
            <v>1527736.574</v>
          </cell>
        </row>
        <row r="247">
          <cell r="O247">
            <v>13400</v>
          </cell>
          <cell r="P247" t="str">
            <v>Compensaciones</v>
          </cell>
          <cell r="Q247">
            <v>337537.46</v>
          </cell>
        </row>
        <row r="248">
          <cell r="O248">
            <v>14400</v>
          </cell>
          <cell r="P248" t="str">
            <v>Aportaciones para seguros</v>
          </cell>
          <cell r="Q248">
            <v>524628.52129464271</v>
          </cell>
        </row>
        <row r="249">
          <cell r="O249">
            <v>15100</v>
          </cell>
          <cell r="P249" t="str">
            <v>Cuotas para el fondo de ahorro y fondo de trabajo</v>
          </cell>
          <cell r="Q249">
            <v>189055.15</v>
          </cell>
        </row>
        <row r="250">
          <cell r="O250">
            <v>15300</v>
          </cell>
          <cell r="P250" t="str">
            <v>Prestaciones y haberes de retiro</v>
          </cell>
          <cell r="Q250">
            <v>781883.85000000021</v>
          </cell>
        </row>
        <row r="251">
          <cell r="O251">
            <v>15400</v>
          </cell>
          <cell r="P251" t="str">
            <v>Prestaciones contractuales</v>
          </cell>
          <cell r="Q251">
            <v>246690</v>
          </cell>
        </row>
        <row r="252">
          <cell r="O252">
            <v>15900</v>
          </cell>
          <cell r="P252" t="str">
            <v>Otras prestaciones sociales y económicas.</v>
          </cell>
          <cell r="Q252">
            <v>141525</v>
          </cell>
        </row>
        <row r="253">
          <cell r="O253">
            <v>17100</v>
          </cell>
          <cell r="P253" t="str">
            <v>Estímulos</v>
          </cell>
          <cell r="Q253">
            <v>196614.62</v>
          </cell>
        </row>
        <row r="254">
          <cell r="O254">
            <v>18100</v>
          </cell>
          <cell r="P254" t="str">
            <v>Impuesto sobre nóminas</v>
          </cell>
          <cell r="Q254">
            <v>421574.31</v>
          </cell>
        </row>
        <row r="255">
          <cell r="O255">
            <v>18200</v>
          </cell>
          <cell r="P255" t="str">
            <v>Otros impuestos derivados de una relación laboral</v>
          </cell>
          <cell r="Q255">
            <v>2399625.0959999999</v>
          </cell>
        </row>
        <row r="256">
          <cell r="O256">
            <v>11300</v>
          </cell>
          <cell r="P256" t="str">
            <v>Sueldos base al personal permanente</v>
          </cell>
          <cell r="Q256">
            <v>5252621.608</v>
          </cell>
        </row>
        <row r="257">
          <cell r="O257">
            <v>13100</v>
          </cell>
          <cell r="P257" t="str">
            <v>Primas por años de servicios efectivos prestados</v>
          </cell>
          <cell r="Q257">
            <v>383006.2</v>
          </cell>
        </row>
        <row r="258">
          <cell r="O258">
            <v>13200</v>
          </cell>
          <cell r="P258" t="str">
            <v>Primas de vacaciones, dominical y gratificación de fin de año</v>
          </cell>
          <cell r="Q258">
            <v>926799.20000000007</v>
          </cell>
        </row>
        <row r="259">
          <cell r="O259">
            <v>13300</v>
          </cell>
          <cell r="P259" t="str">
            <v>Horas extraordinarias</v>
          </cell>
          <cell r="Q259">
            <v>89442.89</v>
          </cell>
        </row>
        <row r="260">
          <cell r="O260">
            <v>14400</v>
          </cell>
          <cell r="P260" t="str">
            <v>Aportaciones para seguros</v>
          </cell>
          <cell r="Q260">
            <v>949327.81638147286</v>
          </cell>
        </row>
        <row r="261">
          <cell r="O261">
            <v>15100</v>
          </cell>
          <cell r="P261" t="str">
            <v>Cuotas para el fondo de ahorro y fondo de trabajo</v>
          </cell>
          <cell r="Q261">
            <v>142190</v>
          </cell>
        </row>
        <row r="262">
          <cell r="O262">
            <v>15300</v>
          </cell>
          <cell r="P262" t="str">
            <v>Prestaciones y haberes de retiro</v>
          </cell>
          <cell r="Q262">
            <v>1263229.284</v>
          </cell>
        </row>
        <row r="263">
          <cell r="O263">
            <v>15400</v>
          </cell>
          <cell r="P263" t="str">
            <v>Prestaciones contractuales</v>
          </cell>
          <cell r="Q263">
            <v>286160</v>
          </cell>
        </row>
        <row r="264">
          <cell r="O264">
            <v>15900</v>
          </cell>
          <cell r="P264" t="str">
            <v>Otras prestaciones sociales y económicas.</v>
          </cell>
          <cell r="Q264">
            <v>132975</v>
          </cell>
        </row>
        <row r="265">
          <cell r="O265">
            <v>17100</v>
          </cell>
          <cell r="P265" t="str">
            <v>Estímulos</v>
          </cell>
          <cell r="Q265">
            <v>169097.87</v>
          </cell>
        </row>
        <row r="266">
          <cell r="O266">
            <v>18100</v>
          </cell>
          <cell r="P266" t="str">
            <v>Impuesto sobre nóminas</v>
          </cell>
          <cell r="Q266">
            <v>169289.88800000001</v>
          </cell>
        </row>
        <row r="267">
          <cell r="O267">
            <v>18200</v>
          </cell>
          <cell r="P267" t="str">
            <v>Otros impuestos derivados de una relación laboral</v>
          </cell>
          <cell r="Q267">
            <v>821867.946</v>
          </cell>
        </row>
        <row r="268">
          <cell r="O268">
            <v>11300</v>
          </cell>
          <cell r="P268" t="str">
            <v>Sueldos base al personal permanente</v>
          </cell>
          <cell r="Q268">
            <v>1743169.2319999998</v>
          </cell>
        </row>
        <row r="269">
          <cell r="O269">
            <v>12100</v>
          </cell>
          <cell r="P269" t="str">
            <v>Honorarios asimilables a salarios</v>
          </cell>
          <cell r="Q269">
            <v>198339.89999999997</v>
          </cell>
        </row>
        <row r="270">
          <cell r="O270">
            <v>13100</v>
          </cell>
          <cell r="P270" t="str">
            <v>Primas por años de servicios efectivos prestados</v>
          </cell>
          <cell r="Q270">
            <v>41520.399999999994</v>
          </cell>
        </row>
        <row r="271">
          <cell r="O271">
            <v>13200</v>
          </cell>
          <cell r="P271" t="str">
            <v>Primas de vacaciones, dominical y gratificación de fin de año</v>
          </cell>
          <cell r="Q271">
            <v>229813.29999999996</v>
          </cell>
        </row>
        <row r="272">
          <cell r="O272">
            <v>13300</v>
          </cell>
          <cell r="P272" t="str">
            <v>Horas extraordinarias</v>
          </cell>
          <cell r="Q272">
            <v>57029.27</v>
          </cell>
        </row>
        <row r="273">
          <cell r="O273">
            <v>14400</v>
          </cell>
          <cell r="P273" t="str">
            <v>Aportaciones para seguros</v>
          </cell>
          <cell r="Q273">
            <v>43719.047733713873</v>
          </cell>
        </row>
        <row r="274">
          <cell r="O274">
            <v>15100</v>
          </cell>
          <cell r="P274" t="str">
            <v>Cuotas para el fondo de ahorro y fondo de trabajo</v>
          </cell>
          <cell r="Q274">
            <v>11150</v>
          </cell>
        </row>
        <row r="275">
          <cell r="O275">
            <v>15400</v>
          </cell>
          <cell r="P275" t="str">
            <v>Prestaciones contractuales</v>
          </cell>
          <cell r="Q275">
            <v>24390</v>
          </cell>
        </row>
        <row r="276">
          <cell r="O276">
            <v>15900</v>
          </cell>
          <cell r="P276" t="str">
            <v>Otras prestaciones sociales y económicas.</v>
          </cell>
          <cell r="Q276">
            <v>20075</v>
          </cell>
        </row>
        <row r="277">
          <cell r="O277">
            <v>17100</v>
          </cell>
          <cell r="P277" t="str">
            <v>Estímulos</v>
          </cell>
          <cell r="Q277">
            <v>26336.475999999999</v>
          </cell>
        </row>
        <row r="278">
          <cell r="O278">
            <v>18100</v>
          </cell>
          <cell r="P278" t="str">
            <v>Impuesto sobre nóminas</v>
          </cell>
          <cell r="Q278">
            <v>61241.263999999996</v>
          </cell>
        </row>
        <row r="279">
          <cell r="O279">
            <v>18200</v>
          </cell>
          <cell r="P279" t="str">
            <v>Otros impuestos derivados de una relación laboral</v>
          </cell>
          <cell r="Q279">
            <v>293598.63199999998</v>
          </cell>
        </row>
        <row r="280">
          <cell r="O280">
            <v>11300</v>
          </cell>
          <cell r="P280" t="str">
            <v>Sueldos base al personal permanente</v>
          </cell>
          <cell r="Q280">
            <v>628333.04999999993</v>
          </cell>
        </row>
        <row r="281">
          <cell r="O281">
            <v>12100</v>
          </cell>
          <cell r="P281" t="str">
            <v>Honorarios asimilables a salarios</v>
          </cell>
          <cell r="Q281">
            <v>228831.80000000002</v>
          </cell>
        </row>
        <row r="282">
          <cell r="O282">
            <v>13100</v>
          </cell>
          <cell r="P282" t="str">
            <v>Primas por años de servicios efectivos prestados</v>
          </cell>
          <cell r="Q282">
            <v>10259</v>
          </cell>
        </row>
        <row r="283">
          <cell r="O283">
            <v>13200</v>
          </cell>
          <cell r="P283" t="str">
            <v>Primas de vacaciones, dominical y gratificación de fin de año</v>
          </cell>
          <cell r="Q283">
            <v>93705.22</v>
          </cell>
        </row>
        <row r="284">
          <cell r="O284">
            <v>13300</v>
          </cell>
          <cell r="P284" t="str">
            <v>Horas extraordinarias</v>
          </cell>
          <cell r="Q284">
            <v>88483.25</v>
          </cell>
        </row>
        <row r="285">
          <cell r="O285">
            <v>14400</v>
          </cell>
          <cell r="P285" t="str">
            <v>Aportaciones para seguros</v>
          </cell>
          <cell r="Q285">
            <v>49964.600226425435</v>
          </cell>
        </row>
        <row r="286">
          <cell r="O286">
            <v>15100</v>
          </cell>
          <cell r="P286" t="str">
            <v>Cuotas para el fondo de ahorro y fondo de trabajo</v>
          </cell>
          <cell r="Q286">
            <v>15871.999999999998</v>
          </cell>
        </row>
        <row r="287">
          <cell r="O287">
            <v>15300</v>
          </cell>
          <cell r="P287" t="str">
            <v>Prestaciones y haberes de retiro</v>
          </cell>
          <cell r="Q287">
            <v>83749.829999999987</v>
          </cell>
        </row>
        <row r="288">
          <cell r="O288">
            <v>15400</v>
          </cell>
          <cell r="P288" t="str">
            <v>Prestaciones contractuales</v>
          </cell>
          <cell r="Q288">
            <v>20600</v>
          </cell>
        </row>
        <row r="289">
          <cell r="O289">
            <v>15900</v>
          </cell>
          <cell r="P289" t="str">
            <v>Otras prestaciones sociales y económicas.</v>
          </cell>
          <cell r="Q289">
            <v>10945</v>
          </cell>
        </row>
        <row r="290">
          <cell r="O290">
            <v>17100</v>
          </cell>
          <cell r="P290" t="str">
            <v>Estímulos</v>
          </cell>
          <cell r="Q290">
            <v>23367.57</v>
          </cell>
        </row>
        <row r="291">
          <cell r="O291">
            <v>18100</v>
          </cell>
          <cell r="P291" t="str">
            <v>Impuesto sobre nóminas</v>
          </cell>
          <cell r="Q291">
            <v>24576.193999999996</v>
          </cell>
        </row>
        <row r="292">
          <cell r="O292">
            <v>18200</v>
          </cell>
          <cell r="P292" t="str">
            <v>Otros impuestos derivados de una relación laboral</v>
          </cell>
          <cell r="Q292">
            <v>147502.52600000001</v>
          </cell>
        </row>
        <row r="293">
          <cell r="O293">
            <v>11300</v>
          </cell>
          <cell r="P293" t="str">
            <v>Sueldos base al personal permanente</v>
          </cell>
          <cell r="Q293">
            <v>2694610.9739999999</v>
          </cell>
        </row>
        <row r="294">
          <cell r="O294">
            <v>12100</v>
          </cell>
          <cell r="P294" t="str">
            <v>Honorarios asimilables a salarios</v>
          </cell>
          <cell r="Q294">
            <v>2071604.3900000001</v>
          </cell>
        </row>
        <row r="295">
          <cell r="O295">
            <v>13100</v>
          </cell>
          <cell r="P295" t="str">
            <v>Primas por años de servicios efectivos prestados</v>
          </cell>
          <cell r="Q295">
            <v>58772.800000000003</v>
          </cell>
        </row>
        <row r="296">
          <cell r="O296">
            <v>13200</v>
          </cell>
          <cell r="P296" t="str">
            <v>Primas de vacaciones, dominical y gratificación de fin de año</v>
          </cell>
          <cell r="Q296">
            <v>431465.45</v>
          </cell>
        </row>
        <row r="297">
          <cell r="O297">
            <v>13300</v>
          </cell>
          <cell r="P297" t="str">
            <v>Horas extraordinarias</v>
          </cell>
          <cell r="Q297">
            <v>79907.989999999991</v>
          </cell>
        </row>
        <row r="298">
          <cell r="O298">
            <v>14400</v>
          </cell>
          <cell r="P298" t="str">
            <v>Aportaciones para seguros</v>
          </cell>
          <cell r="Q298">
            <v>256068.69527712889</v>
          </cell>
        </row>
        <row r="299">
          <cell r="O299">
            <v>15100</v>
          </cell>
          <cell r="P299" t="str">
            <v>Cuotas para el fondo de ahorro y fondo de trabajo</v>
          </cell>
          <cell r="Q299">
            <v>14320</v>
          </cell>
        </row>
        <row r="300">
          <cell r="O300">
            <v>15400</v>
          </cell>
          <cell r="P300" t="str">
            <v>Prestaciones contractuales</v>
          </cell>
          <cell r="Q300">
            <v>29900</v>
          </cell>
        </row>
        <row r="301">
          <cell r="O301">
            <v>15900</v>
          </cell>
          <cell r="P301" t="str">
            <v>Otras prestaciones sociales y económicas.</v>
          </cell>
          <cell r="Q301">
            <v>19237.5</v>
          </cell>
        </row>
        <row r="302">
          <cell r="O302">
            <v>17100</v>
          </cell>
          <cell r="P302" t="str">
            <v>Estímulos</v>
          </cell>
          <cell r="Q302">
            <v>34734.556000000004</v>
          </cell>
        </row>
        <row r="303">
          <cell r="O303">
            <v>18100</v>
          </cell>
          <cell r="P303" t="str">
            <v>Impuesto sobre nóminas</v>
          </cell>
          <cell r="Q303">
            <v>127284.238</v>
          </cell>
        </row>
        <row r="304">
          <cell r="O304">
            <v>18200</v>
          </cell>
          <cell r="P304" t="str">
            <v>Otros impuestos derivados de una relación laboral</v>
          </cell>
          <cell r="Q304">
            <v>750168.02399999986</v>
          </cell>
        </row>
        <row r="305">
          <cell r="O305">
            <v>11300</v>
          </cell>
          <cell r="P305" t="str">
            <v>Sueldos base al personal permanente</v>
          </cell>
          <cell r="Q305">
            <v>9082319.0259999987</v>
          </cell>
        </row>
        <row r="306">
          <cell r="O306">
            <v>12100</v>
          </cell>
          <cell r="P306" t="str">
            <v>Honorarios asimilables a salarios</v>
          </cell>
          <cell r="Q306">
            <v>753661.9</v>
          </cell>
        </row>
        <row r="307">
          <cell r="O307">
            <v>13100</v>
          </cell>
          <cell r="P307" t="str">
            <v>Primas por años de servicios efectivos prestados</v>
          </cell>
          <cell r="Q307">
            <v>693149.2</v>
          </cell>
        </row>
        <row r="308">
          <cell r="O308">
            <v>13200</v>
          </cell>
          <cell r="P308" t="str">
            <v>Primas de vacaciones, dominical y gratificación de fin de año</v>
          </cell>
          <cell r="Q308">
            <v>1786725.9859999998</v>
          </cell>
        </row>
        <row r="309">
          <cell r="O309">
            <v>13300</v>
          </cell>
          <cell r="P309" t="str">
            <v>Horas extraordinarias</v>
          </cell>
          <cell r="Q309">
            <v>366362.62799999997</v>
          </cell>
        </row>
        <row r="310">
          <cell r="O310">
            <v>13400</v>
          </cell>
          <cell r="P310" t="str">
            <v>Compensaciones</v>
          </cell>
          <cell r="Q310">
            <v>535197.53999999992</v>
          </cell>
        </row>
        <row r="311">
          <cell r="O311">
            <v>14400</v>
          </cell>
          <cell r="P311" t="str">
            <v>Aportaciones para seguros</v>
          </cell>
          <cell r="Q311">
            <v>961818.97287681955</v>
          </cell>
        </row>
        <row r="312">
          <cell r="O312">
            <v>15100</v>
          </cell>
          <cell r="P312" t="str">
            <v>Cuotas para el fondo de ahorro y fondo de trabajo</v>
          </cell>
          <cell r="Q312">
            <v>422898</v>
          </cell>
        </row>
        <row r="313">
          <cell r="O313">
            <v>15300</v>
          </cell>
          <cell r="P313" t="str">
            <v>Prestaciones y haberes de retiro</v>
          </cell>
          <cell r="Q313">
            <v>4753632.9800000004</v>
          </cell>
        </row>
        <row r="314">
          <cell r="O314">
            <v>15400</v>
          </cell>
          <cell r="P314" t="str">
            <v>Prestaciones contractuales</v>
          </cell>
          <cell r="Q314">
            <v>812050</v>
          </cell>
        </row>
        <row r="315">
          <cell r="O315">
            <v>15900</v>
          </cell>
          <cell r="P315" t="str">
            <v>Otras prestaciones sociales y económicas.</v>
          </cell>
          <cell r="Q315">
            <v>418667.5</v>
          </cell>
        </row>
        <row r="316">
          <cell r="O316">
            <v>17100</v>
          </cell>
          <cell r="P316" t="str">
            <v>Estímulos</v>
          </cell>
          <cell r="Q316">
            <v>366912.13</v>
          </cell>
        </row>
        <row r="317">
          <cell r="O317">
            <v>18100</v>
          </cell>
          <cell r="P317" t="str">
            <v>Impuesto sobre nóminas</v>
          </cell>
          <cell r="Q317">
            <v>335260.67</v>
          </cell>
        </row>
        <row r="318">
          <cell r="O318">
            <v>18200</v>
          </cell>
          <cell r="P318" t="str">
            <v>Otros impuestos derivados de una relación laboral</v>
          </cell>
          <cell r="Q318">
            <v>1259865.4539999999</v>
          </cell>
        </row>
        <row r="319">
          <cell r="O319">
            <v>11300</v>
          </cell>
          <cell r="P319" t="str">
            <v>Sueldos base al personal permanente</v>
          </cell>
          <cell r="Q319">
            <v>5364970.5459999992</v>
          </cell>
        </row>
        <row r="320">
          <cell r="O320">
            <v>12100</v>
          </cell>
          <cell r="P320" t="str">
            <v>Honorarios asimilables a salarios</v>
          </cell>
          <cell r="Q320">
            <v>1948598.9999999998</v>
          </cell>
        </row>
        <row r="321">
          <cell r="O321">
            <v>13100</v>
          </cell>
          <cell r="P321" t="str">
            <v>Primas por años de servicios efectivos prestados</v>
          </cell>
          <cell r="Q321">
            <v>277519.56999999989</v>
          </cell>
        </row>
        <row r="322">
          <cell r="O322">
            <v>13200</v>
          </cell>
          <cell r="P322" t="str">
            <v>Primas de vacaciones, dominical y gratificación de fin de año</v>
          </cell>
          <cell r="Q322">
            <v>701907.14999999991</v>
          </cell>
        </row>
        <row r="323">
          <cell r="O323">
            <v>13300</v>
          </cell>
          <cell r="P323" t="str">
            <v>Horas extraordinarias</v>
          </cell>
          <cell r="Q323">
            <v>1792.5899999999997</v>
          </cell>
        </row>
        <row r="324">
          <cell r="O324">
            <v>13400</v>
          </cell>
          <cell r="P324" t="str">
            <v>Compensaciones</v>
          </cell>
          <cell r="Q324">
            <v>25650</v>
          </cell>
        </row>
        <row r="325">
          <cell r="O325">
            <v>14400</v>
          </cell>
          <cell r="P325" t="str">
            <v>Aportaciones para seguros</v>
          </cell>
          <cell r="Q325">
            <v>249823.09127449366</v>
          </cell>
        </row>
        <row r="326">
          <cell r="O326">
            <v>15100</v>
          </cell>
          <cell r="P326" t="str">
            <v>Cuotas para el fondo de ahorro y fondo de trabajo</v>
          </cell>
          <cell r="Q326">
            <v>44185.35</v>
          </cell>
        </row>
        <row r="327">
          <cell r="O327">
            <v>15200</v>
          </cell>
          <cell r="P327" t="str">
            <v>Indemnizaciones</v>
          </cell>
          <cell r="Q327">
            <v>213081.02</v>
          </cell>
        </row>
        <row r="328">
          <cell r="O328">
            <v>15300</v>
          </cell>
          <cell r="P328" t="str">
            <v>Prestaciones y haberes de retiro</v>
          </cell>
          <cell r="Q328">
            <v>303752.62400000007</v>
          </cell>
        </row>
        <row r="329">
          <cell r="O329">
            <v>15400</v>
          </cell>
          <cell r="P329" t="str">
            <v>Prestaciones contractuales</v>
          </cell>
          <cell r="Q329">
            <v>58600</v>
          </cell>
        </row>
        <row r="330">
          <cell r="O330">
            <v>15900</v>
          </cell>
          <cell r="P330" t="str">
            <v>Otras prestaciones sociales y económicas.</v>
          </cell>
          <cell r="Q330">
            <v>35572.5</v>
          </cell>
        </row>
        <row r="331">
          <cell r="O331">
            <v>17100</v>
          </cell>
          <cell r="P331" t="str">
            <v>Estímulos</v>
          </cell>
          <cell r="Q331">
            <v>44566.538</v>
          </cell>
        </row>
        <row r="332">
          <cell r="O332">
            <v>18100</v>
          </cell>
          <cell r="P332" t="str">
            <v>Impuesto sobre nóminas</v>
          </cell>
          <cell r="Q332">
            <v>168524.16400000002</v>
          </cell>
        </row>
        <row r="333">
          <cell r="O333">
            <v>18200</v>
          </cell>
          <cell r="P333" t="str">
            <v>Otros impuestos derivados de una relación laboral</v>
          </cell>
          <cell r="Q333">
            <v>1491992.1399999997</v>
          </cell>
        </row>
        <row r="334">
          <cell r="O334">
            <v>11300</v>
          </cell>
          <cell r="P334" t="str">
            <v>Sueldos base al personal permanente</v>
          </cell>
          <cell r="Q334">
            <v>9949691.2339999992</v>
          </cell>
        </row>
        <row r="335">
          <cell r="O335">
            <v>12100</v>
          </cell>
          <cell r="P335" t="str">
            <v>Honorarios asimilables a salarios</v>
          </cell>
          <cell r="Q335">
            <v>1257181.0000000002</v>
          </cell>
        </row>
        <row r="336">
          <cell r="O336">
            <v>13100</v>
          </cell>
          <cell r="P336" t="str">
            <v>Primas por años de servicios efectivos prestados</v>
          </cell>
          <cell r="Q336">
            <v>727730.7</v>
          </cell>
        </row>
        <row r="337">
          <cell r="O337">
            <v>13200</v>
          </cell>
          <cell r="P337" t="str">
            <v>Primas de vacaciones, dominical y gratificación de fin de año</v>
          </cell>
          <cell r="Q337">
            <v>1803833.47</v>
          </cell>
        </row>
        <row r="338">
          <cell r="O338">
            <v>14400</v>
          </cell>
          <cell r="P338" t="str">
            <v>Aportaciones para seguros</v>
          </cell>
          <cell r="Q338">
            <v>1005538.0206105334</v>
          </cell>
        </row>
        <row r="339">
          <cell r="O339">
            <v>15100</v>
          </cell>
          <cell r="P339" t="str">
            <v>Cuotas para el fondo de ahorro y fondo de trabajo</v>
          </cell>
          <cell r="Q339">
            <v>6707.9999999999991</v>
          </cell>
        </row>
        <row r="340">
          <cell r="O340">
            <v>15300</v>
          </cell>
          <cell r="P340" t="str">
            <v>Prestaciones y haberes de retiro</v>
          </cell>
          <cell r="Q340">
            <v>2241453.0700000003</v>
          </cell>
        </row>
        <row r="341">
          <cell r="O341">
            <v>15400</v>
          </cell>
          <cell r="P341" t="str">
            <v>Prestaciones contractuales</v>
          </cell>
          <cell r="Q341">
            <v>14500</v>
          </cell>
        </row>
        <row r="342">
          <cell r="O342">
            <v>15900</v>
          </cell>
          <cell r="P342" t="str">
            <v>Otras prestaciones sociales y económicas.</v>
          </cell>
          <cell r="Q342">
            <v>17730</v>
          </cell>
        </row>
        <row r="343">
          <cell r="O343">
            <v>17100</v>
          </cell>
          <cell r="P343" t="str">
            <v>Estímulos</v>
          </cell>
          <cell r="Q343">
            <v>8344.2400000000016</v>
          </cell>
        </row>
        <row r="344">
          <cell r="O344">
            <v>18100</v>
          </cell>
          <cell r="P344" t="str">
            <v>Impuesto sobre nóminas</v>
          </cell>
          <cell r="Q344">
            <v>339805.2319999999</v>
          </cell>
        </row>
        <row r="345">
          <cell r="O345">
            <v>18200</v>
          </cell>
          <cell r="P345" t="str">
            <v>Otros impuestos derivados de una relación laboral</v>
          </cell>
          <cell r="Q345">
            <v>1521272.2639999997</v>
          </cell>
        </row>
        <row r="346">
          <cell r="O346">
            <v>11300</v>
          </cell>
          <cell r="P346" t="str">
            <v>Sueldos base al personal permanente</v>
          </cell>
          <cell r="Q346">
            <v>216261.00399999999</v>
          </cell>
        </row>
        <row r="347">
          <cell r="O347">
            <v>13100</v>
          </cell>
          <cell r="P347" t="str">
            <v>Primas por años de servicios efectivos prestados</v>
          </cell>
          <cell r="Q347">
            <v>9862.3999999999978</v>
          </cell>
        </row>
        <row r="348">
          <cell r="O348">
            <v>13200</v>
          </cell>
          <cell r="P348" t="str">
            <v>Primas de vacaciones, dominical y gratificación de fin de año</v>
          </cell>
          <cell r="Q348">
            <v>28687.239999999998</v>
          </cell>
        </row>
        <row r="349">
          <cell r="O349">
            <v>13400</v>
          </cell>
          <cell r="P349" t="str">
            <v>Compensaciones</v>
          </cell>
          <cell r="Q349">
            <v>6750</v>
          </cell>
        </row>
        <row r="350">
          <cell r="O350">
            <v>14400</v>
          </cell>
          <cell r="P350" t="str">
            <v>Aportaciones para seguros</v>
          </cell>
          <cell r="Q350">
            <v>18736.734743020228</v>
          </cell>
        </row>
        <row r="351">
          <cell r="O351">
            <v>15100</v>
          </cell>
          <cell r="P351" t="str">
            <v>Cuotas para el fondo de ahorro y fondo de trabajo</v>
          </cell>
          <cell r="Q351">
            <v>6707.9999999999991</v>
          </cell>
        </row>
        <row r="352">
          <cell r="O352">
            <v>15400</v>
          </cell>
          <cell r="P352" t="str">
            <v>Prestaciones contractuales</v>
          </cell>
          <cell r="Q352">
            <v>13350</v>
          </cell>
        </row>
        <row r="353">
          <cell r="O353">
            <v>15900</v>
          </cell>
          <cell r="P353" t="str">
            <v>Otras prestaciones sociales y económicas.</v>
          </cell>
          <cell r="Q353">
            <v>7830</v>
          </cell>
        </row>
        <row r="354">
          <cell r="O354">
            <v>17100</v>
          </cell>
          <cell r="P354" t="str">
            <v>Estímulos</v>
          </cell>
          <cell r="Q354">
            <v>12606.233999999999</v>
          </cell>
        </row>
        <row r="355">
          <cell r="O355">
            <v>18100</v>
          </cell>
          <cell r="P355" t="str">
            <v>Impuesto sobre nóminas</v>
          </cell>
          <cell r="Q355">
            <v>6920.2179999999998</v>
          </cell>
        </row>
        <row r="356">
          <cell r="O356">
            <v>18200</v>
          </cell>
          <cell r="P356" t="str">
            <v>Otros impuestos derivados de una relación laboral</v>
          </cell>
          <cell r="Q356">
            <v>33033.441999999995</v>
          </cell>
        </row>
        <row r="357">
          <cell r="O357">
            <v>11300</v>
          </cell>
          <cell r="P357" t="str">
            <v>Sueldos base al personal permanente</v>
          </cell>
          <cell r="Q357">
            <v>11292063.522</v>
          </cell>
        </row>
        <row r="358">
          <cell r="O358">
            <v>12100</v>
          </cell>
          <cell r="P358" t="str">
            <v>Honorarios asimilables a salarios</v>
          </cell>
          <cell r="Q358">
            <v>300588.39999999997</v>
          </cell>
        </row>
        <row r="359">
          <cell r="O359">
            <v>13100</v>
          </cell>
          <cell r="P359" t="str">
            <v>Primas por años de servicios efectivos prestados</v>
          </cell>
          <cell r="Q359">
            <v>866127.99999999988</v>
          </cell>
        </row>
        <row r="360">
          <cell r="O360">
            <v>13200</v>
          </cell>
          <cell r="P360" t="str">
            <v>Primas de vacaciones, dominical y gratificación de fin de año</v>
          </cell>
          <cell r="Q360">
            <v>1867559.0919999997</v>
          </cell>
        </row>
        <row r="361">
          <cell r="O361">
            <v>13300</v>
          </cell>
          <cell r="P361" t="str">
            <v>Horas extraordinarias</v>
          </cell>
          <cell r="Q361">
            <v>435678.14199999999</v>
          </cell>
        </row>
        <row r="362">
          <cell r="O362">
            <v>13400</v>
          </cell>
          <cell r="P362" t="str">
            <v>Compensaciones</v>
          </cell>
          <cell r="Q362">
            <v>36691.55000000001</v>
          </cell>
        </row>
        <row r="363">
          <cell r="O363">
            <v>14400</v>
          </cell>
          <cell r="P363" t="str">
            <v>Aportaciones para seguros</v>
          </cell>
          <cell r="Q363">
            <v>1605113.500193479</v>
          </cell>
        </row>
        <row r="364">
          <cell r="O364">
            <v>15100</v>
          </cell>
          <cell r="P364" t="str">
            <v>Cuotas para el fondo de ahorro y fondo de trabajo</v>
          </cell>
          <cell r="Q364">
            <v>492555.99999999994</v>
          </cell>
        </row>
        <row r="365">
          <cell r="O365">
            <v>15300</v>
          </cell>
          <cell r="P365" t="str">
            <v>Prestaciones y haberes de retiro</v>
          </cell>
          <cell r="Q365">
            <v>5421653.4179999987</v>
          </cell>
        </row>
        <row r="366">
          <cell r="O366">
            <v>15400</v>
          </cell>
          <cell r="P366" t="str">
            <v>Prestaciones contractuales</v>
          </cell>
          <cell r="Q366">
            <v>981270</v>
          </cell>
        </row>
        <row r="367">
          <cell r="O367">
            <v>15900</v>
          </cell>
          <cell r="P367" t="str">
            <v>Otras prestaciones sociales y económicas.</v>
          </cell>
          <cell r="Q367">
            <v>649911.43599999999</v>
          </cell>
        </row>
        <row r="368">
          <cell r="O368">
            <v>17100</v>
          </cell>
          <cell r="P368" t="str">
            <v>Estímulos</v>
          </cell>
          <cell r="Q368">
            <v>524201.50199999986</v>
          </cell>
        </row>
        <row r="369">
          <cell r="O369">
            <v>18100</v>
          </cell>
          <cell r="P369" t="str">
            <v>Impuesto sobre nóminas</v>
          </cell>
          <cell r="Q369">
            <v>381141.36</v>
          </cell>
        </row>
        <row r="370">
          <cell r="O370">
            <v>18200</v>
          </cell>
          <cell r="P370" t="str">
            <v>Otros impuestos derivados de una relación laboral</v>
          </cell>
          <cell r="Q370">
            <v>1480343.3759999997</v>
          </cell>
        </row>
        <row r="371">
          <cell r="O371">
            <v>11300</v>
          </cell>
          <cell r="P371" t="str">
            <v>Sueldos base al personal permanente</v>
          </cell>
          <cell r="Q371">
            <v>13951735.104</v>
          </cell>
        </row>
        <row r="372">
          <cell r="O372">
            <v>12100</v>
          </cell>
          <cell r="P372" t="str">
            <v>Honorarios asimilables a salarios</v>
          </cell>
          <cell r="Q372">
            <v>1708586.4000000001</v>
          </cell>
        </row>
        <row r="373">
          <cell r="O373">
            <v>12300</v>
          </cell>
          <cell r="P373" t="str">
            <v>Retribuciones por servicios de carácter social</v>
          </cell>
          <cell r="Q373">
            <v>33000</v>
          </cell>
        </row>
        <row r="374">
          <cell r="O374">
            <v>13100</v>
          </cell>
          <cell r="P374" t="str">
            <v>Primas por años de servicios efectivos prestados</v>
          </cell>
          <cell r="Q374">
            <v>774035</v>
          </cell>
        </row>
        <row r="375">
          <cell r="O375">
            <v>13200</v>
          </cell>
          <cell r="P375" t="str">
            <v>Primas de vacaciones, dominical y gratificación de fin de año</v>
          </cell>
          <cell r="Q375">
            <v>2177491.6</v>
          </cell>
        </row>
        <row r="376">
          <cell r="O376">
            <v>13300</v>
          </cell>
          <cell r="P376" t="str">
            <v>Horas extraordinarias</v>
          </cell>
          <cell r="Q376">
            <v>4802.3820000000005</v>
          </cell>
        </row>
        <row r="377">
          <cell r="O377">
            <v>13400</v>
          </cell>
          <cell r="P377" t="str">
            <v>Compensaciones</v>
          </cell>
          <cell r="Q377">
            <v>106102.39999999999</v>
          </cell>
        </row>
        <row r="378">
          <cell r="O378">
            <v>14400</v>
          </cell>
          <cell r="P378" t="str">
            <v>Aportaciones para seguros</v>
          </cell>
          <cell r="Q378">
            <v>886872.05965970049</v>
          </cell>
        </row>
        <row r="379">
          <cell r="O379">
            <v>15100</v>
          </cell>
          <cell r="P379" t="str">
            <v>Cuotas para el fondo de ahorro y fondo de trabajo</v>
          </cell>
          <cell r="Q379">
            <v>428082.99999999994</v>
          </cell>
        </row>
        <row r="380">
          <cell r="O380">
            <v>15300</v>
          </cell>
          <cell r="P380" t="str">
            <v>Prestaciones y haberes de retiro</v>
          </cell>
          <cell r="Q380">
            <v>5720626.0559999989</v>
          </cell>
        </row>
        <row r="381">
          <cell r="O381">
            <v>15400</v>
          </cell>
          <cell r="P381" t="str">
            <v>Prestaciones contractuales</v>
          </cell>
          <cell r="Q381">
            <v>1026140</v>
          </cell>
        </row>
        <row r="382">
          <cell r="O382">
            <v>15900</v>
          </cell>
          <cell r="P382" t="str">
            <v>Otras prestaciones sociales y económicas.</v>
          </cell>
          <cell r="Q382">
            <v>819745</v>
          </cell>
        </row>
        <row r="383">
          <cell r="O383">
            <v>17100</v>
          </cell>
          <cell r="P383" t="str">
            <v>Estímulos</v>
          </cell>
          <cell r="Q383">
            <v>569053.92200000002</v>
          </cell>
        </row>
        <row r="384">
          <cell r="O384">
            <v>18100</v>
          </cell>
          <cell r="P384" t="str">
            <v>Impuesto sobre nóminas</v>
          </cell>
          <cell r="Q384">
            <v>482247.03600000002</v>
          </cell>
        </row>
        <row r="385">
          <cell r="O385">
            <v>18200</v>
          </cell>
          <cell r="P385" t="str">
            <v>Otros impuestos derivados de una relación laboral</v>
          </cell>
          <cell r="Q385">
            <v>2352845.8060000003</v>
          </cell>
        </row>
        <row r="386">
          <cell r="O386">
            <v>11300</v>
          </cell>
          <cell r="P386" t="str">
            <v>Sueldos base al personal permanente</v>
          </cell>
          <cell r="Q386">
            <v>2837549.6179999993</v>
          </cell>
        </row>
        <row r="387">
          <cell r="O387">
            <v>12100</v>
          </cell>
          <cell r="P387" t="str">
            <v>Honorarios asimilables a salarios</v>
          </cell>
          <cell r="Q387">
            <v>456582.5</v>
          </cell>
        </row>
        <row r="388">
          <cell r="O388">
            <v>12300</v>
          </cell>
          <cell r="P388" t="str">
            <v>Retribuciones por servicios de carácter social</v>
          </cell>
          <cell r="Q388">
            <v>12000</v>
          </cell>
        </row>
        <row r="389">
          <cell r="O389">
            <v>13100</v>
          </cell>
          <cell r="P389" t="str">
            <v>Primas por años de servicios efectivos prestados</v>
          </cell>
          <cell r="Q389">
            <v>39905</v>
          </cell>
        </row>
        <row r="390">
          <cell r="O390">
            <v>13200</v>
          </cell>
          <cell r="P390" t="str">
            <v>Primas de vacaciones, dominical y gratificación de fin de año</v>
          </cell>
          <cell r="Q390">
            <v>1046184.4739999998</v>
          </cell>
        </row>
        <row r="391">
          <cell r="O391">
            <v>13400</v>
          </cell>
          <cell r="P391" t="str">
            <v>Compensaciones</v>
          </cell>
          <cell r="Q391">
            <v>12000</v>
          </cell>
        </row>
        <row r="392">
          <cell r="O392">
            <v>15100</v>
          </cell>
          <cell r="P392" t="str">
            <v>Cuotas para el fondo de ahorro y fondo de trabajo</v>
          </cell>
          <cell r="Q392">
            <v>3698</v>
          </cell>
        </row>
        <row r="393">
          <cell r="O393">
            <v>15400</v>
          </cell>
          <cell r="P393" t="str">
            <v>Prestaciones contractuales</v>
          </cell>
          <cell r="Q393">
            <v>9570</v>
          </cell>
        </row>
        <row r="394">
          <cell r="O394">
            <v>15900</v>
          </cell>
          <cell r="P394" t="str">
            <v>Otras prestaciones sociales y económicas.</v>
          </cell>
          <cell r="Q394">
            <v>10867.5</v>
          </cell>
        </row>
        <row r="395">
          <cell r="O395">
            <v>17100</v>
          </cell>
          <cell r="P395" t="str">
            <v>Estímulos</v>
          </cell>
          <cell r="Q395">
            <v>12390.118</v>
          </cell>
        </row>
        <row r="396">
          <cell r="O396">
            <v>18100</v>
          </cell>
          <cell r="P396" t="str">
            <v>Impuesto sobre nóminas</v>
          </cell>
          <cell r="Q396">
            <v>94535.579999999987</v>
          </cell>
        </row>
        <row r="397">
          <cell r="O397">
            <v>18200</v>
          </cell>
          <cell r="P397" t="str">
            <v>Otros impuestos derivados de una relación laboral</v>
          </cell>
          <cell r="Q397">
            <v>870174.08</v>
          </cell>
        </row>
        <row r="398">
          <cell r="O398">
            <v>11300</v>
          </cell>
          <cell r="P398" t="str">
            <v>Sueldos base al personal permanente</v>
          </cell>
          <cell r="Q398">
            <v>200730769.822</v>
          </cell>
        </row>
        <row r="399">
          <cell r="O399">
            <v>12100</v>
          </cell>
          <cell r="P399" t="str">
            <v>Honorarios asimilables a salarios</v>
          </cell>
          <cell r="Q399">
            <v>10322439.1</v>
          </cell>
        </row>
        <row r="400">
          <cell r="O400">
            <v>12300</v>
          </cell>
          <cell r="P400" t="str">
            <v>Retribuciones por servicios de carácter social</v>
          </cell>
          <cell r="Q400">
            <v>10000</v>
          </cell>
        </row>
        <row r="401">
          <cell r="O401">
            <v>13100</v>
          </cell>
          <cell r="P401" t="str">
            <v>Primas por años de servicios efectivos prestados</v>
          </cell>
          <cell r="Q401">
            <v>5967178.2999999998</v>
          </cell>
        </row>
        <row r="402">
          <cell r="O402">
            <v>13200</v>
          </cell>
          <cell r="P402" t="str">
            <v>Primas de vacaciones, dominical y gratificación de fin de año</v>
          </cell>
          <cell r="Q402">
            <v>25994320.318</v>
          </cell>
        </row>
        <row r="403">
          <cell r="O403">
            <v>13300</v>
          </cell>
          <cell r="P403" t="str">
            <v>Horas extraordinarias</v>
          </cell>
          <cell r="Q403">
            <v>7581.25</v>
          </cell>
        </row>
        <row r="404">
          <cell r="O404">
            <v>13400</v>
          </cell>
          <cell r="P404" t="str">
            <v>Compensaciones</v>
          </cell>
          <cell r="Q404">
            <v>127337</v>
          </cell>
        </row>
        <row r="405">
          <cell r="O405">
            <v>14200</v>
          </cell>
          <cell r="P405" t="str">
            <v>Aportaciones a fondos de vivienda</v>
          </cell>
          <cell r="Q405">
            <v>3159064.16</v>
          </cell>
        </row>
        <row r="406">
          <cell r="O406">
            <v>14400</v>
          </cell>
          <cell r="P406" t="str">
            <v>Aportaciones para seguros</v>
          </cell>
          <cell r="Q406">
            <v>2439533.2299133772</v>
          </cell>
        </row>
        <row r="407">
          <cell r="O407">
            <v>15100</v>
          </cell>
          <cell r="P407" t="str">
            <v>Cuotas para el fondo de ahorro y fondo de trabajo</v>
          </cell>
          <cell r="Q407">
            <v>83793.599999999991</v>
          </cell>
        </row>
        <row r="408">
          <cell r="O408">
            <v>15200</v>
          </cell>
          <cell r="P408" t="str">
            <v>Indemnizaciones</v>
          </cell>
          <cell r="Q408">
            <v>480365.99999999994</v>
          </cell>
        </row>
        <row r="409">
          <cell r="O409">
            <v>15300</v>
          </cell>
          <cell r="P409" t="str">
            <v>Prestaciones y haberes de retiro</v>
          </cell>
          <cell r="Q409">
            <v>12110449.296</v>
          </cell>
        </row>
        <row r="410">
          <cell r="O410">
            <v>15900</v>
          </cell>
          <cell r="P410" t="str">
            <v>Otras prestaciones sociales y económicas.</v>
          </cell>
          <cell r="Q410">
            <v>206100</v>
          </cell>
        </row>
        <row r="411">
          <cell r="O411">
            <v>18100</v>
          </cell>
          <cell r="P411" t="str">
            <v>Impuesto sobre nóminas</v>
          </cell>
          <cell r="Q411">
            <v>5959332.1620000005</v>
          </cell>
        </row>
        <row r="412">
          <cell r="O412">
            <v>18200</v>
          </cell>
          <cell r="P412" t="str">
            <v>Otros impuestos derivados de una relación laboral</v>
          </cell>
          <cell r="Q412">
            <v>30893871.323999997</v>
          </cell>
        </row>
        <row r="413">
          <cell r="O413">
            <v>11300</v>
          </cell>
          <cell r="P413" t="str">
            <v>Sueldos base al personal permanente</v>
          </cell>
          <cell r="Q413">
            <v>2369949.5020000003</v>
          </cell>
        </row>
        <row r="414">
          <cell r="O414">
            <v>12100</v>
          </cell>
          <cell r="P414" t="str">
            <v>Honorarios asimilables a salarios</v>
          </cell>
          <cell r="Q414">
            <v>5633798</v>
          </cell>
        </row>
        <row r="415">
          <cell r="O415">
            <v>13100</v>
          </cell>
          <cell r="P415" t="str">
            <v>Primas por años de servicios efectivos prestados</v>
          </cell>
          <cell r="Q415">
            <v>174306.80000000005</v>
          </cell>
        </row>
        <row r="416">
          <cell r="O416">
            <v>13200</v>
          </cell>
          <cell r="P416" t="str">
            <v>Primas de vacaciones, dominical y gratificación de fin de año</v>
          </cell>
          <cell r="Q416">
            <v>409234.43</v>
          </cell>
        </row>
        <row r="417">
          <cell r="O417">
            <v>14400</v>
          </cell>
          <cell r="P417" t="str">
            <v>Aportaciones para seguros</v>
          </cell>
          <cell r="Q417">
            <v>6432945.1012127027</v>
          </cell>
        </row>
        <row r="418">
          <cell r="O418">
            <v>15200</v>
          </cell>
          <cell r="P418" t="str">
            <v>Indemnizaciones</v>
          </cell>
          <cell r="Q418">
            <v>23163</v>
          </cell>
        </row>
        <row r="419">
          <cell r="O419">
            <v>15300</v>
          </cell>
          <cell r="P419" t="str">
            <v>Prestaciones y haberes de retiro</v>
          </cell>
          <cell r="Q419">
            <v>264546.00199999998</v>
          </cell>
        </row>
        <row r="420">
          <cell r="O420">
            <v>15900</v>
          </cell>
          <cell r="P420" t="str">
            <v>Otras prestaciones sociales y económicas.</v>
          </cell>
          <cell r="Q420">
            <v>3600</v>
          </cell>
        </row>
        <row r="421">
          <cell r="O421">
            <v>18100</v>
          </cell>
          <cell r="P421" t="str">
            <v>Impuesto sobre nóminas</v>
          </cell>
          <cell r="Q421">
            <v>225285.54599999997</v>
          </cell>
        </row>
        <row r="422">
          <cell r="O422">
            <v>18200</v>
          </cell>
          <cell r="P422" t="str">
            <v>Otros impuestos derivados de una relación laboral</v>
          </cell>
          <cell r="Q422">
            <v>630186.07199999993</v>
          </cell>
        </row>
        <row r="423">
          <cell r="O423">
            <v>11100</v>
          </cell>
          <cell r="P423" t="str">
            <v>Dietas</v>
          </cell>
          <cell r="Q423">
            <v>11007027.82</v>
          </cell>
        </row>
        <row r="424">
          <cell r="O424">
            <v>11300</v>
          </cell>
          <cell r="P424" t="str">
            <v>Sueldos base al personal permanente</v>
          </cell>
          <cell r="Q424">
            <v>5828778.1899999995</v>
          </cell>
        </row>
        <row r="425">
          <cell r="O425">
            <v>12100</v>
          </cell>
          <cell r="P425" t="str">
            <v>Honorarios asimilables a salarios</v>
          </cell>
          <cell r="Q425">
            <v>1994840.5599999996</v>
          </cell>
        </row>
        <row r="426">
          <cell r="O426">
            <v>13100</v>
          </cell>
          <cell r="P426" t="str">
            <v>Primas por años de servicios efectivos prestados</v>
          </cell>
          <cell r="Q426">
            <v>42550.200000000004</v>
          </cell>
        </row>
        <row r="427">
          <cell r="O427">
            <v>13200</v>
          </cell>
          <cell r="P427" t="str">
            <v>Primas de vacaciones, dominical y gratificación de fin de año</v>
          </cell>
          <cell r="Q427">
            <v>2305337.4219999998</v>
          </cell>
        </row>
        <row r="428">
          <cell r="O428">
            <v>13400</v>
          </cell>
          <cell r="P428" t="str">
            <v>Compensaciones</v>
          </cell>
          <cell r="Q428">
            <v>387663.99999999994</v>
          </cell>
        </row>
        <row r="429">
          <cell r="O429">
            <v>14400</v>
          </cell>
          <cell r="P429" t="str">
            <v>Aportaciones para seguros</v>
          </cell>
          <cell r="Q429">
            <v>168630.59980970115</v>
          </cell>
        </row>
        <row r="430">
          <cell r="O430">
            <v>15100</v>
          </cell>
          <cell r="P430" t="str">
            <v>Cuotas para el fondo de ahorro y fondo de trabajo</v>
          </cell>
          <cell r="Q430">
            <v>260874.10000000003</v>
          </cell>
        </row>
        <row r="431">
          <cell r="O431">
            <v>15200</v>
          </cell>
          <cell r="P431" t="str">
            <v>Indemnizaciones</v>
          </cell>
          <cell r="Q431">
            <v>14445</v>
          </cell>
        </row>
        <row r="432">
          <cell r="O432">
            <v>15400</v>
          </cell>
          <cell r="P432" t="str">
            <v>Prestaciones contractuales</v>
          </cell>
          <cell r="Q432">
            <v>7840</v>
          </cell>
        </row>
        <row r="433">
          <cell r="O433">
            <v>15900</v>
          </cell>
          <cell r="P433" t="str">
            <v>Otras prestaciones sociales y económicas.</v>
          </cell>
          <cell r="Q433">
            <v>15142.5</v>
          </cell>
        </row>
        <row r="434">
          <cell r="O434">
            <v>17100</v>
          </cell>
          <cell r="P434" t="str">
            <v>Estímulos</v>
          </cell>
          <cell r="Q434">
            <v>12050.838</v>
          </cell>
        </row>
        <row r="435">
          <cell r="O435">
            <v>18100</v>
          </cell>
          <cell r="P435" t="str">
            <v>Impuesto sobre nóminas</v>
          </cell>
          <cell r="Q435">
            <v>499504.91800000001</v>
          </cell>
        </row>
        <row r="436">
          <cell r="O436">
            <v>18200</v>
          </cell>
          <cell r="P436" t="str">
            <v>Otros impuestos derivados de una relación laboral</v>
          </cell>
          <cell r="Q436">
            <v>4297749.379999999</v>
          </cell>
        </row>
        <row r="437">
          <cell r="O437">
            <v>11100</v>
          </cell>
          <cell r="P437" t="str">
            <v>Dietas</v>
          </cell>
          <cell r="Q437">
            <v>1922925.7199999997</v>
          </cell>
        </row>
        <row r="438">
          <cell r="O438">
            <v>11300</v>
          </cell>
          <cell r="P438" t="str">
            <v>Sueldos base al personal permanente</v>
          </cell>
          <cell r="Q438">
            <v>3093611.6</v>
          </cell>
        </row>
        <row r="439">
          <cell r="O439">
            <v>12100</v>
          </cell>
          <cell r="P439" t="str">
            <v>Honorarios asimilables a salarios</v>
          </cell>
          <cell r="Q439">
            <v>2594357.3099999996</v>
          </cell>
        </row>
        <row r="440">
          <cell r="O440">
            <v>12300</v>
          </cell>
          <cell r="P440" t="str">
            <v>Retribuciones por servicios de carácter social</v>
          </cell>
          <cell r="Q440">
            <v>31215.099999999995</v>
          </cell>
        </row>
        <row r="441">
          <cell r="O441">
            <v>13100</v>
          </cell>
          <cell r="P441" t="str">
            <v>Primas por años de servicios efectivos prestados</v>
          </cell>
          <cell r="Q441">
            <v>186305.63</v>
          </cell>
        </row>
        <row r="442">
          <cell r="O442">
            <v>13200</v>
          </cell>
          <cell r="P442" t="str">
            <v>Primas de vacaciones, dominical y gratificación de fin de año</v>
          </cell>
          <cell r="Q442">
            <v>634281.7699999999</v>
          </cell>
        </row>
        <row r="443">
          <cell r="O443">
            <v>13400</v>
          </cell>
          <cell r="P443" t="str">
            <v>Compensaciones</v>
          </cell>
          <cell r="Q443">
            <v>85232</v>
          </cell>
        </row>
        <row r="444">
          <cell r="O444">
            <v>14400</v>
          </cell>
          <cell r="P444" t="str">
            <v>Aportaciones para seguros</v>
          </cell>
          <cell r="Q444">
            <v>159067.28025449716</v>
          </cell>
        </row>
        <row r="445">
          <cell r="O445">
            <v>15100</v>
          </cell>
          <cell r="P445" t="str">
            <v>Cuotas para el fondo de ahorro y fondo de trabajo</v>
          </cell>
          <cell r="Q445">
            <v>69056</v>
          </cell>
        </row>
        <row r="446">
          <cell r="O446">
            <v>15200</v>
          </cell>
          <cell r="P446" t="str">
            <v>Indemnizaciones</v>
          </cell>
          <cell r="Q446">
            <v>247730.86000000002</v>
          </cell>
        </row>
        <row r="447">
          <cell r="O447">
            <v>15300</v>
          </cell>
          <cell r="P447" t="str">
            <v>Prestaciones y haberes de retiro</v>
          </cell>
          <cell r="Q447">
            <v>79865.664000000004</v>
          </cell>
        </row>
        <row r="448">
          <cell r="O448">
            <v>15400</v>
          </cell>
          <cell r="P448" t="str">
            <v>Prestaciones contractuales</v>
          </cell>
          <cell r="Q448">
            <v>6100</v>
          </cell>
        </row>
        <row r="449">
          <cell r="O449">
            <v>15900</v>
          </cell>
          <cell r="P449" t="str">
            <v>Otras prestaciones sociales y económicas.</v>
          </cell>
          <cell r="Q449">
            <v>8415</v>
          </cell>
        </row>
        <row r="450">
          <cell r="O450">
            <v>18100</v>
          </cell>
          <cell r="P450" t="str">
            <v>Impuesto sobre nóminas</v>
          </cell>
          <cell r="Q450">
            <v>152599.644</v>
          </cell>
        </row>
        <row r="451">
          <cell r="O451">
            <v>18200</v>
          </cell>
          <cell r="P451" t="str">
            <v>Otros impuestos derivados de una relación laboral</v>
          </cell>
          <cell r="Q451">
            <v>1199242.186</v>
          </cell>
        </row>
        <row r="452">
          <cell r="O452">
            <v>11300</v>
          </cell>
          <cell r="P452" t="str">
            <v>Sueldos base al personal permanente</v>
          </cell>
          <cell r="Q452">
            <v>4242430.9539999999</v>
          </cell>
        </row>
        <row r="453">
          <cell r="O453">
            <v>12100</v>
          </cell>
          <cell r="P453" t="str">
            <v>Honorarios asimilables a salarios</v>
          </cell>
          <cell r="Q453">
            <v>1350318.4</v>
          </cell>
        </row>
        <row r="454">
          <cell r="O454">
            <v>13100</v>
          </cell>
          <cell r="P454" t="str">
            <v>Primas por años de servicios efectivos prestados</v>
          </cell>
          <cell r="Q454">
            <v>71576</v>
          </cell>
        </row>
        <row r="455">
          <cell r="O455">
            <v>13200</v>
          </cell>
          <cell r="P455" t="str">
            <v>Primas de vacaciones, dominical y gratificación de fin de año</v>
          </cell>
          <cell r="Q455">
            <v>805737.83</v>
          </cell>
        </row>
        <row r="456">
          <cell r="O456">
            <v>13400</v>
          </cell>
          <cell r="P456" t="str">
            <v>Compensaciones</v>
          </cell>
          <cell r="Q456">
            <v>95887.999999999971</v>
          </cell>
        </row>
        <row r="457">
          <cell r="O457">
            <v>14400</v>
          </cell>
          <cell r="P457" t="str">
            <v>Aportaciones para seguros</v>
          </cell>
          <cell r="Q457">
            <v>203503.84834776178</v>
          </cell>
        </row>
        <row r="458">
          <cell r="O458">
            <v>15100</v>
          </cell>
          <cell r="P458" t="str">
            <v>Cuotas para el fondo de ahorro y fondo de trabajo</v>
          </cell>
          <cell r="Q458">
            <v>8481.4</v>
          </cell>
        </row>
        <row r="459">
          <cell r="O459">
            <v>15200</v>
          </cell>
          <cell r="P459" t="str">
            <v>Indemnizaciones</v>
          </cell>
          <cell r="Q459">
            <v>27892.5</v>
          </cell>
        </row>
        <row r="460">
          <cell r="O460">
            <v>15300</v>
          </cell>
          <cell r="P460" t="str">
            <v>Prestaciones y haberes de retiro</v>
          </cell>
          <cell r="Q460">
            <v>191030.19999999995</v>
          </cell>
        </row>
        <row r="461">
          <cell r="O461">
            <v>15900</v>
          </cell>
          <cell r="P461" t="str">
            <v>Otras prestaciones sociales y económicas.</v>
          </cell>
          <cell r="Q461">
            <v>10800</v>
          </cell>
        </row>
        <row r="462">
          <cell r="O462">
            <v>18100</v>
          </cell>
          <cell r="P462" t="str">
            <v>Impuesto sobre nóminas</v>
          </cell>
          <cell r="Q462">
            <v>160975.53399999999</v>
          </cell>
        </row>
        <row r="463">
          <cell r="O463">
            <v>18200</v>
          </cell>
          <cell r="P463" t="str">
            <v>Otros impuestos derivados de una relación laboral</v>
          </cell>
          <cell r="Q463">
            <v>1079131.564</v>
          </cell>
        </row>
        <row r="464">
          <cell r="O464">
            <v>11300</v>
          </cell>
          <cell r="P464" t="str">
            <v>Sueldos base al personal permanente</v>
          </cell>
          <cell r="Q464">
            <v>8359284.3159999996</v>
          </cell>
        </row>
        <row r="465">
          <cell r="O465">
            <v>12100</v>
          </cell>
          <cell r="P465" t="str">
            <v>Honorarios asimilables a salarios</v>
          </cell>
          <cell r="Q465">
            <v>2079748.19</v>
          </cell>
        </row>
        <row r="466">
          <cell r="O466">
            <v>13100</v>
          </cell>
          <cell r="P466" t="str">
            <v>Primas por años de servicios efectivos prestados</v>
          </cell>
          <cell r="Q466">
            <v>193215.74</v>
          </cell>
        </row>
        <row r="467">
          <cell r="O467">
            <v>13200</v>
          </cell>
          <cell r="P467" t="str">
            <v>Primas de vacaciones, dominical y gratificación de fin de año</v>
          </cell>
          <cell r="Q467">
            <v>1205858.1979999999</v>
          </cell>
        </row>
        <row r="468">
          <cell r="O468">
            <v>13300</v>
          </cell>
          <cell r="P468" t="str">
            <v>Horas extraordinarias</v>
          </cell>
          <cell r="Q468">
            <v>30835.1</v>
          </cell>
        </row>
        <row r="469">
          <cell r="O469">
            <v>13400</v>
          </cell>
          <cell r="P469" t="str">
            <v>Compensaciones</v>
          </cell>
          <cell r="Q469">
            <v>332864.16999999993</v>
          </cell>
        </row>
        <row r="470">
          <cell r="O470">
            <v>14400</v>
          </cell>
          <cell r="P470" t="str">
            <v>Aportaciones para seguros</v>
          </cell>
          <cell r="Q470">
            <v>1164737.1855859044</v>
          </cell>
        </row>
        <row r="471">
          <cell r="O471">
            <v>15100</v>
          </cell>
          <cell r="P471" t="str">
            <v>Cuotas para el fondo de ahorro y fondo de trabajo</v>
          </cell>
          <cell r="Q471">
            <v>56144.499999999993</v>
          </cell>
        </row>
        <row r="472">
          <cell r="O472">
            <v>15200</v>
          </cell>
          <cell r="P472" t="str">
            <v>Indemnizaciones</v>
          </cell>
          <cell r="Q472">
            <v>87534</v>
          </cell>
        </row>
        <row r="473">
          <cell r="O473">
            <v>15300</v>
          </cell>
          <cell r="P473" t="str">
            <v>Prestaciones y haberes de retiro</v>
          </cell>
          <cell r="Q473">
            <v>426647.82799999998</v>
          </cell>
        </row>
        <row r="474">
          <cell r="O474">
            <v>15400</v>
          </cell>
          <cell r="P474" t="str">
            <v>Prestaciones contractuales</v>
          </cell>
          <cell r="Q474">
            <v>47300</v>
          </cell>
        </row>
        <row r="475">
          <cell r="O475">
            <v>15900</v>
          </cell>
          <cell r="P475" t="str">
            <v>Otras prestaciones sociales y económicas.</v>
          </cell>
          <cell r="Q475">
            <v>38205</v>
          </cell>
        </row>
        <row r="476">
          <cell r="O476">
            <v>17100</v>
          </cell>
          <cell r="P476" t="str">
            <v>Estímulos</v>
          </cell>
          <cell r="Q476">
            <v>30627.210000000003</v>
          </cell>
        </row>
        <row r="477">
          <cell r="O477">
            <v>18100</v>
          </cell>
          <cell r="P477" t="str">
            <v>Impuesto sobre nóminas</v>
          </cell>
          <cell r="Q477">
            <v>272757.10599999997</v>
          </cell>
        </row>
        <row r="478">
          <cell r="O478">
            <v>18200</v>
          </cell>
          <cell r="P478" t="str">
            <v>Otros impuestos derivados de una relación laboral</v>
          </cell>
          <cell r="Q478">
            <v>1929430.9499999995</v>
          </cell>
        </row>
        <row r="479">
          <cell r="O479">
            <v>11300</v>
          </cell>
          <cell r="P479" t="str">
            <v>Sueldos base al personal permanente</v>
          </cell>
          <cell r="Q479">
            <v>383453.4</v>
          </cell>
        </row>
        <row r="480">
          <cell r="O480">
            <v>12100</v>
          </cell>
          <cell r="P480" t="str">
            <v>Honorarios asimilables a salarios</v>
          </cell>
          <cell r="Q480">
            <v>116423.99999999999</v>
          </cell>
        </row>
        <row r="481">
          <cell r="O481">
            <v>13100</v>
          </cell>
          <cell r="P481" t="str">
            <v>Primas por años de servicios efectivos prestados</v>
          </cell>
          <cell r="Q481">
            <v>43168</v>
          </cell>
        </row>
        <row r="482">
          <cell r="O482">
            <v>13200</v>
          </cell>
          <cell r="P482" t="str">
            <v>Primas de vacaciones, dominical y gratificación de fin de año</v>
          </cell>
          <cell r="Q482">
            <v>114360.56</v>
          </cell>
        </row>
        <row r="483">
          <cell r="O483">
            <v>15100</v>
          </cell>
          <cell r="P483" t="str">
            <v>Cuotas para el fondo de ahorro y fondo de trabajo</v>
          </cell>
          <cell r="Q483">
            <v>20124</v>
          </cell>
        </row>
        <row r="484">
          <cell r="O484">
            <v>15300</v>
          </cell>
          <cell r="P484" t="str">
            <v>Prestaciones y haberes de retiro</v>
          </cell>
          <cell r="Q484">
            <v>391465.93799999997</v>
          </cell>
        </row>
        <row r="485">
          <cell r="O485">
            <v>15400</v>
          </cell>
          <cell r="P485" t="str">
            <v>Prestaciones contractuales</v>
          </cell>
          <cell r="Q485">
            <v>36600</v>
          </cell>
        </row>
        <row r="486">
          <cell r="O486">
            <v>15900</v>
          </cell>
          <cell r="P486" t="str">
            <v>Otras prestaciones sociales y económicas.</v>
          </cell>
          <cell r="Q486">
            <v>22590</v>
          </cell>
        </row>
        <row r="487">
          <cell r="O487">
            <v>17100</v>
          </cell>
          <cell r="P487" t="str">
            <v>Estímulos</v>
          </cell>
          <cell r="Q487">
            <v>26163.178</v>
          </cell>
        </row>
        <row r="488">
          <cell r="O488">
            <v>18100</v>
          </cell>
          <cell r="P488" t="str">
            <v>Impuesto sobre nóminas</v>
          </cell>
          <cell r="Q488">
            <v>16337.123999999998</v>
          </cell>
        </row>
        <row r="489">
          <cell r="O489">
            <v>18200</v>
          </cell>
          <cell r="P489" t="str">
            <v>Otros impuestos derivados de una relación laboral</v>
          </cell>
          <cell r="Q489">
            <v>60156.895999999986</v>
          </cell>
        </row>
        <row r="490">
          <cell r="O490">
            <v>11300</v>
          </cell>
          <cell r="P490" t="str">
            <v>Sueldos base al personal permanente</v>
          </cell>
          <cell r="Q490">
            <v>5742581.8399999999</v>
          </cell>
        </row>
        <row r="491">
          <cell r="O491">
            <v>12100</v>
          </cell>
          <cell r="P491" t="str">
            <v>Honorarios asimilables a salarios</v>
          </cell>
          <cell r="Q491">
            <v>212019.5</v>
          </cell>
        </row>
        <row r="492">
          <cell r="O492">
            <v>13100</v>
          </cell>
          <cell r="P492" t="str">
            <v>Primas por años de servicios efectivos prestados</v>
          </cell>
          <cell r="Q492">
            <v>393983.39999999997</v>
          </cell>
        </row>
        <row r="493">
          <cell r="O493">
            <v>13200</v>
          </cell>
          <cell r="P493" t="str">
            <v>Primas de vacaciones, dominical y gratificación de fin de año</v>
          </cell>
          <cell r="Q493">
            <v>880529.60999999987</v>
          </cell>
        </row>
        <row r="494">
          <cell r="O494">
            <v>13300</v>
          </cell>
          <cell r="P494" t="str">
            <v>Horas extraordinarias</v>
          </cell>
          <cell r="Q494">
            <v>8472.8000000000011</v>
          </cell>
        </row>
        <row r="495">
          <cell r="O495">
            <v>13400</v>
          </cell>
          <cell r="P495" t="str">
            <v>Compensaciones</v>
          </cell>
          <cell r="Q495">
            <v>8280</v>
          </cell>
        </row>
        <row r="496">
          <cell r="O496">
            <v>15100</v>
          </cell>
          <cell r="P496" t="str">
            <v>Cuotas para el fondo de ahorro y fondo de trabajo</v>
          </cell>
          <cell r="Q496">
            <v>215584</v>
          </cell>
        </row>
        <row r="497">
          <cell r="O497">
            <v>15300</v>
          </cell>
          <cell r="P497" t="str">
            <v>Prestaciones y haberes de retiro</v>
          </cell>
          <cell r="Q497">
            <v>1316560.1559999997</v>
          </cell>
        </row>
        <row r="498">
          <cell r="O498">
            <v>15400</v>
          </cell>
          <cell r="P498" t="str">
            <v>Prestaciones contractuales</v>
          </cell>
          <cell r="Q498">
            <v>424660</v>
          </cell>
        </row>
        <row r="499">
          <cell r="O499">
            <v>15900</v>
          </cell>
          <cell r="P499" t="str">
            <v>Otras prestaciones sociales y económicas.</v>
          </cell>
          <cell r="Q499">
            <v>1273446</v>
          </cell>
        </row>
        <row r="500">
          <cell r="O500">
            <v>17100</v>
          </cell>
          <cell r="P500" t="str">
            <v>Estímulos</v>
          </cell>
          <cell r="Q500">
            <v>274318.114</v>
          </cell>
        </row>
        <row r="501">
          <cell r="O501">
            <v>18100</v>
          </cell>
          <cell r="P501" t="str">
            <v>Impuesto sobre nóminas</v>
          </cell>
          <cell r="Q501">
            <v>214068.01</v>
          </cell>
        </row>
        <row r="502">
          <cell r="O502">
            <v>18200</v>
          </cell>
          <cell r="P502" t="str">
            <v>Otros impuestos derivados de una relación laboral</v>
          </cell>
          <cell r="Q502">
            <v>752084.46199999982</v>
          </cell>
        </row>
        <row r="503">
          <cell r="O503">
            <v>11300</v>
          </cell>
          <cell r="P503" t="str">
            <v>Sueldos base al personal permanente</v>
          </cell>
          <cell r="Q503">
            <v>4684286.7020000005</v>
          </cell>
        </row>
        <row r="504">
          <cell r="O504">
            <v>12100</v>
          </cell>
          <cell r="P504" t="str">
            <v>Honorarios asimilables a salarios</v>
          </cell>
          <cell r="Q504">
            <v>515508.99999999994</v>
          </cell>
        </row>
        <row r="505">
          <cell r="O505">
            <v>13100</v>
          </cell>
          <cell r="P505" t="str">
            <v>Primas por años de servicios efectivos prestados</v>
          </cell>
          <cell r="Q505">
            <v>89397.699999999983</v>
          </cell>
        </row>
        <row r="506">
          <cell r="O506">
            <v>13200</v>
          </cell>
          <cell r="P506" t="str">
            <v>Primas de vacaciones, dominical y gratificación de fin de año</v>
          </cell>
          <cell r="Q506">
            <v>687552.66</v>
          </cell>
        </row>
        <row r="507">
          <cell r="O507">
            <v>13400</v>
          </cell>
          <cell r="P507" t="str">
            <v>Compensaciones</v>
          </cell>
          <cell r="Q507">
            <v>8120</v>
          </cell>
        </row>
        <row r="508">
          <cell r="O508">
            <v>14400</v>
          </cell>
          <cell r="P508" t="str">
            <v>Aportaciones para seguros</v>
          </cell>
          <cell r="Q508">
            <v>243730.00815591085</v>
          </cell>
        </row>
        <row r="509">
          <cell r="O509">
            <v>15100</v>
          </cell>
          <cell r="P509" t="str">
            <v>Cuotas para el fondo de ahorro y fondo de trabajo</v>
          </cell>
          <cell r="Q509">
            <v>24351</v>
          </cell>
        </row>
        <row r="510">
          <cell r="O510">
            <v>15900</v>
          </cell>
          <cell r="P510" t="str">
            <v>Otras prestaciones sociales y económicas.</v>
          </cell>
          <cell r="Q510">
            <v>3600</v>
          </cell>
        </row>
        <row r="511">
          <cell r="O511">
            <v>18100</v>
          </cell>
          <cell r="P511" t="str">
            <v>Impuesto sobre nóminas</v>
          </cell>
          <cell r="Q511">
            <v>149802.628</v>
          </cell>
        </row>
        <row r="512">
          <cell r="O512">
            <v>18200</v>
          </cell>
          <cell r="P512" t="str">
            <v>Otros impuestos derivados de una relación laboral</v>
          </cell>
          <cell r="Q512">
            <v>814753.152</v>
          </cell>
        </row>
        <row r="513">
          <cell r="O513">
            <v>11300</v>
          </cell>
          <cell r="P513" t="str">
            <v>Sueldos base al personal permanente</v>
          </cell>
          <cell r="Q513">
            <v>26963523.709999997</v>
          </cell>
        </row>
        <row r="514">
          <cell r="O514">
            <v>12100</v>
          </cell>
          <cell r="P514" t="str">
            <v>Honorarios asimilables a salarios</v>
          </cell>
          <cell r="Q514">
            <v>3105961.3399999994</v>
          </cell>
        </row>
        <row r="515">
          <cell r="O515">
            <v>12300</v>
          </cell>
          <cell r="P515" t="str">
            <v>Retribuciones por servicios de carácter social</v>
          </cell>
          <cell r="Q515">
            <v>21866.66</v>
          </cell>
        </row>
        <row r="516">
          <cell r="O516">
            <v>13100</v>
          </cell>
          <cell r="P516" t="str">
            <v>Primas por años de servicios efectivos prestados</v>
          </cell>
          <cell r="Q516">
            <v>1686628.5399999998</v>
          </cell>
        </row>
        <row r="517">
          <cell r="O517">
            <v>13200</v>
          </cell>
          <cell r="P517" t="str">
            <v>Primas de vacaciones, dominical y gratificación de fin de año</v>
          </cell>
          <cell r="Q517">
            <v>4367876.6460000006</v>
          </cell>
        </row>
        <row r="518">
          <cell r="O518">
            <v>13300</v>
          </cell>
          <cell r="P518" t="str">
            <v>Horas extraordinarias</v>
          </cell>
          <cell r="Q518">
            <v>5516.12</v>
          </cell>
        </row>
        <row r="519">
          <cell r="O519">
            <v>13400</v>
          </cell>
          <cell r="P519" t="str">
            <v>Compensaciones</v>
          </cell>
          <cell r="Q519">
            <v>133702.93</v>
          </cell>
        </row>
        <row r="520">
          <cell r="O520">
            <v>14400</v>
          </cell>
          <cell r="P520" t="str">
            <v>Aportaciones para seguros</v>
          </cell>
          <cell r="Q520">
            <v>2003975.9069006005</v>
          </cell>
        </row>
        <row r="521">
          <cell r="O521">
            <v>15100</v>
          </cell>
          <cell r="P521" t="str">
            <v>Cuotas para el fondo de ahorro y fondo de trabajo</v>
          </cell>
          <cell r="Q521">
            <v>843946</v>
          </cell>
        </row>
        <row r="522">
          <cell r="O522">
            <v>15200</v>
          </cell>
          <cell r="P522" t="str">
            <v>Indemnizaciones</v>
          </cell>
          <cell r="Q522">
            <v>133800</v>
          </cell>
        </row>
        <row r="523">
          <cell r="O523">
            <v>15300</v>
          </cell>
          <cell r="P523" t="str">
            <v>Prestaciones y haberes de retiro</v>
          </cell>
          <cell r="Q523">
            <v>5399998.1179999989</v>
          </cell>
        </row>
        <row r="524">
          <cell r="O524">
            <v>15400</v>
          </cell>
          <cell r="P524" t="str">
            <v>Prestaciones contractuales</v>
          </cell>
          <cell r="Q524">
            <v>2063090</v>
          </cell>
        </row>
        <row r="525">
          <cell r="O525">
            <v>15900</v>
          </cell>
          <cell r="P525" t="str">
            <v>Otras prestaciones sociales y económicas.</v>
          </cell>
          <cell r="Q525">
            <v>1508085</v>
          </cell>
        </row>
        <row r="526">
          <cell r="O526">
            <v>17100</v>
          </cell>
          <cell r="P526" t="str">
            <v>Estímulos</v>
          </cell>
          <cell r="Q526">
            <v>1083582.148</v>
          </cell>
        </row>
        <row r="527">
          <cell r="O527">
            <v>18100</v>
          </cell>
          <cell r="P527" t="str">
            <v>Impuesto sobre nóminas</v>
          </cell>
          <cell r="Q527">
            <v>908756.74799999991</v>
          </cell>
        </row>
        <row r="528">
          <cell r="O528">
            <v>18200</v>
          </cell>
          <cell r="P528" t="str">
            <v>Otros impuestos derivados de una relación laboral</v>
          </cell>
          <cell r="Q528">
            <v>4243039.0379999997</v>
          </cell>
        </row>
        <row r="529">
          <cell r="O529">
            <v>11300</v>
          </cell>
          <cell r="P529" t="str">
            <v>Sueldos base al personal permanente</v>
          </cell>
          <cell r="Q529">
            <v>14364182.459999999</v>
          </cell>
        </row>
        <row r="530">
          <cell r="O530">
            <v>12100</v>
          </cell>
          <cell r="P530" t="str">
            <v>Honorarios asimilables a salarios</v>
          </cell>
          <cell r="Q530">
            <v>19105261.189999998</v>
          </cell>
        </row>
        <row r="531">
          <cell r="O531">
            <v>13100</v>
          </cell>
          <cell r="P531" t="str">
            <v>Primas por años de servicios efectivos prestados</v>
          </cell>
          <cell r="Q531">
            <v>270687.20000000007</v>
          </cell>
        </row>
        <row r="532">
          <cell r="O532">
            <v>13200</v>
          </cell>
          <cell r="P532" t="str">
            <v>Primas de vacaciones, dominical y gratificación de fin de año</v>
          </cell>
          <cell r="Q532">
            <v>2427687.16</v>
          </cell>
        </row>
        <row r="533">
          <cell r="O533">
            <v>13300</v>
          </cell>
          <cell r="P533" t="str">
            <v>Horas extraordinarias</v>
          </cell>
          <cell r="Q533">
            <v>57791.799999999996</v>
          </cell>
        </row>
        <row r="534">
          <cell r="O534">
            <v>13400</v>
          </cell>
          <cell r="P534" t="str">
            <v>Compensaciones</v>
          </cell>
          <cell r="Q534">
            <v>118535</v>
          </cell>
        </row>
        <row r="535">
          <cell r="O535">
            <v>14400</v>
          </cell>
          <cell r="P535" t="str">
            <v>Aportaciones para seguros</v>
          </cell>
          <cell r="Q535">
            <v>621305.45599171624</v>
          </cell>
        </row>
        <row r="536">
          <cell r="O536">
            <v>15100</v>
          </cell>
          <cell r="P536" t="str">
            <v>Cuotas para el fondo de ahorro y fondo de trabajo</v>
          </cell>
          <cell r="Q536">
            <v>96799.4</v>
          </cell>
        </row>
        <row r="537">
          <cell r="O537">
            <v>15300</v>
          </cell>
          <cell r="P537" t="str">
            <v>Prestaciones y haberes de retiro</v>
          </cell>
          <cell r="Q537">
            <v>183093.31</v>
          </cell>
        </row>
        <row r="538">
          <cell r="O538">
            <v>15400</v>
          </cell>
          <cell r="P538" t="str">
            <v>Prestaciones contractuales</v>
          </cell>
          <cell r="Q538">
            <v>82990</v>
          </cell>
        </row>
        <row r="539">
          <cell r="O539">
            <v>15900</v>
          </cell>
          <cell r="P539" t="str">
            <v>Otras prestaciones sociales y económicas.</v>
          </cell>
          <cell r="Q539">
            <v>67362.5</v>
          </cell>
        </row>
        <row r="540">
          <cell r="O540">
            <v>17100</v>
          </cell>
          <cell r="P540" t="str">
            <v>Estímulos</v>
          </cell>
          <cell r="Q540">
            <v>93105.498000000007</v>
          </cell>
        </row>
        <row r="541">
          <cell r="O541">
            <v>18100</v>
          </cell>
          <cell r="P541" t="str">
            <v>Impuesto sobre nóminas</v>
          </cell>
          <cell r="Q541">
            <v>846848.79200000013</v>
          </cell>
        </row>
        <row r="542">
          <cell r="O542">
            <v>18200</v>
          </cell>
          <cell r="P542" t="str">
            <v>Otros impuestos derivados de una relación laboral</v>
          </cell>
          <cell r="Q542">
            <v>4680138.46</v>
          </cell>
        </row>
        <row r="543">
          <cell r="O543">
            <v>11300</v>
          </cell>
          <cell r="P543" t="str">
            <v>Sueldos base al personal permanente</v>
          </cell>
          <cell r="Q543">
            <v>2714429.4939999999</v>
          </cell>
        </row>
        <row r="544">
          <cell r="O544">
            <v>13100</v>
          </cell>
          <cell r="P544" t="str">
            <v>Primas por años de servicios efectivos prestados</v>
          </cell>
          <cell r="Q544">
            <v>102760.6</v>
          </cell>
        </row>
        <row r="545">
          <cell r="O545">
            <v>13200</v>
          </cell>
          <cell r="P545" t="str">
            <v>Primas de vacaciones, dominical y gratificación de fin de año</v>
          </cell>
          <cell r="Q545">
            <v>396232.01</v>
          </cell>
        </row>
        <row r="546">
          <cell r="O546">
            <v>13300</v>
          </cell>
          <cell r="P546" t="str">
            <v>Horas extraordinarias</v>
          </cell>
          <cell r="Q546">
            <v>174101.23800000001</v>
          </cell>
        </row>
        <row r="547">
          <cell r="O547">
            <v>15100</v>
          </cell>
          <cell r="P547" t="str">
            <v>Cuotas para el fondo de ahorro y fondo de trabajo</v>
          </cell>
          <cell r="Q547">
            <v>50293.999999999993</v>
          </cell>
        </row>
        <row r="548">
          <cell r="O548">
            <v>15400</v>
          </cell>
          <cell r="P548" t="str">
            <v>Prestaciones contractuales</v>
          </cell>
          <cell r="Q548">
            <v>103010</v>
          </cell>
        </row>
        <row r="549">
          <cell r="O549">
            <v>15900</v>
          </cell>
          <cell r="P549" t="str">
            <v>Otras prestaciones sociales y económicas.</v>
          </cell>
          <cell r="Q549">
            <v>53977.5</v>
          </cell>
        </row>
        <row r="550">
          <cell r="O550">
            <v>17100</v>
          </cell>
          <cell r="P550" t="str">
            <v>Estímulos</v>
          </cell>
          <cell r="Q550">
            <v>102507.504</v>
          </cell>
        </row>
        <row r="551">
          <cell r="O551">
            <v>18100</v>
          </cell>
          <cell r="P551" t="str">
            <v>Impuesto sobre nóminas</v>
          </cell>
          <cell r="Q551">
            <v>88169.337999999974</v>
          </cell>
        </row>
        <row r="552">
          <cell r="O552">
            <v>18200</v>
          </cell>
          <cell r="P552" t="str">
            <v>Otros impuestos derivados de una relación laboral</v>
          </cell>
          <cell r="Q552">
            <v>441891.52599999995</v>
          </cell>
        </row>
        <row r="553">
          <cell r="O553">
            <v>13200</v>
          </cell>
          <cell r="P553" t="str">
            <v>Primas de vacaciones, dominical y gratificación de fin de año</v>
          </cell>
          <cell r="Q553">
            <v>26517.46</v>
          </cell>
        </row>
        <row r="554">
          <cell r="O554">
            <v>11300</v>
          </cell>
          <cell r="P554" t="str">
            <v>Sueldos base al personal permanente</v>
          </cell>
          <cell r="Q554">
            <v>1125711.6140000001</v>
          </cell>
        </row>
        <row r="555">
          <cell r="O555">
            <v>12100</v>
          </cell>
          <cell r="P555" t="str">
            <v>Honorarios asimilables a salarios</v>
          </cell>
          <cell r="Q555">
            <v>64078.8</v>
          </cell>
        </row>
        <row r="556">
          <cell r="O556">
            <v>13100</v>
          </cell>
          <cell r="P556" t="str">
            <v>Primas por años de servicios efectivos prestados</v>
          </cell>
          <cell r="Q556">
            <v>39363.799999999996</v>
          </cell>
        </row>
        <row r="557">
          <cell r="O557">
            <v>13200</v>
          </cell>
          <cell r="P557" t="str">
            <v>Primas de vacaciones, dominical y gratificación de fin de año</v>
          </cell>
          <cell r="Q557">
            <v>107415.99</v>
          </cell>
        </row>
        <row r="558">
          <cell r="O558">
            <v>14400</v>
          </cell>
          <cell r="P558" t="str">
            <v>Aportaciones para seguros</v>
          </cell>
          <cell r="Q558">
            <v>43719.047733713873</v>
          </cell>
        </row>
        <row r="559">
          <cell r="O559">
            <v>15100</v>
          </cell>
          <cell r="P559" t="str">
            <v>Cuotas para el fondo de ahorro y fondo de trabajo</v>
          </cell>
          <cell r="Q559">
            <v>3353.9999999999995</v>
          </cell>
        </row>
        <row r="560">
          <cell r="O560">
            <v>15400</v>
          </cell>
          <cell r="P560" t="str">
            <v>Prestaciones contractuales</v>
          </cell>
          <cell r="Q560">
            <v>7250</v>
          </cell>
        </row>
        <row r="561">
          <cell r="O561">
            <v>15900</v>
          </cell>
          <cell r="P561" t="str">
            <v>Otras prestaciones sociales y económicas.</v>
          </cell>
          <cell r="Q561">
            <v>4815</v>
          </cell>
        </row>
        <row r="562">
          <cell r="O562">
            <v>17100</v>
          </cell>
          <cell r="P562" t="str">
            <v>Estímulos</v>
          </cell>
          <cell r="Q562">
            <v>6488.5339999999997</v>
          </cell>
        </row>
        <row r="563">
          <cell r="O563">
            <v>18100</v>
          </cell>
          <cell r="P563" t="str">
            <v>Impuesto sobre nóminas</v>
          </cell>
          <cell r="Q563">
            <v>29939.267999999996</v>
          </cell>
        </row>
        <row r="564">
          <cell r="O564">
            <v>18200</v>
          </cell>
          <cell r="P564" t="str">
            <v>Otros impuestos derivados de una relación laboral</v>
          </cell>
          <cell r="Q564">
            <v>172476.97999999998</v>
          </cell>
        </row>
        <row r="565">
          <cell r="O565">
            <v>11300</v>
          </cell>
          <cell r="P565" t="str">
            <v>Sueldos base al personal permanente</v>
          </cell>
          <cell r="Q565">
            <v>497547.2</v>
          </cell>
        </row>
        <row r="566">
          <cell r="O566">
            <v>13100</v>
          </cell>
          <cell r="P566" t="str">
            <v>Primas por años de servicios efectivos prestados</v>
          </cell>
          <cell r="Q566">
            <v>12595.999999999998</v>
          </cell>
        </row>
        <row r="567">
          <cell r="O567">
            <v>13200</v>
          </cell>
          <cell r="P567" t="str">
            <v>Primas de vacaciones, dominical y gratificación de fin de año</v>
          </cell>
          <cell r="Q567">
            <v>65079.71</v>
          </cell>
        </row>
        <row r="568">
          <cell r="O568">
            <v>13300</v>
          </cell>
          <cell r="P568" t="str">
            <v>Horas extraordinarias</v>
          </cell>
          <cell r="Q568">
            <v>1451.12</v>
          </cell>
        </row>
        <row r="569">
          <cell r="O569">
            <v>13400</v>
          </cell>
          <cell r="P569" t="str">
            <v>Compensaciones</v>
          </cell>
          <cell r="Q569">
            <v>24000</v>
          </cell>
        </row>
        <row r="570">
          <cell r="O570">
            <v>14400</v>
          </cell>
          <cell r="P570" t="str">
            <v>Aportaciones para seguros</v>
          </cell>
          <cell r="Q570">
            <v>24982.312990693645</v>
          </cell>
        </row>
        <row r="571">
          <cell r="O571">
            <v>15100</v>
          </cell>
          <cell r="P571" t="str">
            <v>Cuotas para el fondo de ahorro y fondo de trabajo</v>
          </cell>
          <cell r="Q571">
            <v>6707.9999999999991</v>
          </cell>
        </row>
        <row r="572">
          <cell r="O572">
            <v>15400</v>
          </cell>
          <cell r="P572" t="str">
            <v>Prestaciones contractuales</v>
          </cell>
          <cell r="Q572">
            <v>14500</v>
          </cell>
        </row>
        <row r="573">
          <cell r="O573">
            <v>15900</v>
          </cell>
          <cell r="P573" t="str">
            <v>Otras prestaciones sociales y económicas.</v>
          </cell>
          <cell r="Q573">
            <v>8730</v>
          </cell>
        </row>
        <row r="574">
          <cell r="O574">
            <v>17100</v>
          </cell>
          <cell r="P574" t="str">
            <v>Estímulos</v>
          </cell>
          <cell r="Q574">
            <v>11471.957999999999</v>
          </cell>
        </row>
        <row r="575">
          <cell r="O575">
            <v>18100</v>
          </cell>
          <cell r="P575" t="str">
            <v>Impuesto sobre nóminas</v>
          </cell>
          <cell r="Q575">
            <v>15483.225999999997</v>
          </cell>
        </row>
        <row r="576">
          <cell r="O576">
            <v>18200</v>
          </cell>
          <cell r="P576" t="str">
            <v>Otros impuestos derivados de una relación laboral</v>
          </cell>
          <cell r="Q576">
            <v>61066.33</v>
          </cell>
        </row>
        <row r="577">
          <cell r="O577">
            <v>11300</v>
          </cell>
          <cell r="P577" t="str">
            <v>Sueldos base al personal permanente</v>
          </cell>
          <cell r="Q577">
            <v>8111282.3739999989</v>
          </cell>
        </row>
        <row r="578">
          <cell r="O578">
            <v>13100</v>
          </cell>
          <cell r="P578" t="str">
            <v>Primas por años de servicios efectivos prestados</v>
          </cell>
          <cell r="Q578">
            <v>463044.39999999997</v>
          </cell>
        </row>
        <row r="579">
          <cell r="O579">
            <v>13200</v>
          </cell>
          <cell r="P579" t="str">
            <v>Primas de vacaciones, dominical y gratificación de fin de año</v>
          </cell>
          <cell r="Q579">
            <v>1257749.2699999998</v>
          </cell>
        </row>
        <row r="580">
          <cell r="O580">
            <v>13300</v>
          </cell>
          <cell r="P580" t="str">
            <v>Horas extraordinarias</v>
          </cell>
          <cell r="Q580">
            <v>125524.37999999998</v>
          </cell>
        </row>
        <row r="581">
          <cell r="O581">
            <v>14400</v>
          </cell>
          <cell r="P581" t="str">
            <v>Aportaciones para seguros</v>
          </cell>
          <cell r="Q581">
            <v>424699.29508683004</v>
          </cell>
        </row>
        <row r="582">
          <cell r="O582">
            <v>15100</v>
          </cell>
          <cell r="P582" t="str">
            <v>Cuotas para el fondo de ahorro y fondo de trabajo</v>
          </cell>
          <cell r="Q582">
            <v>257400</v>
          </cell>
        </row>
        <row r="583">
          <cell r="O583">
            <v>15200</v>
          </cell>
          <cell r="P583" t="str">
            <v>Indemnizaciones</v>
          </cell>
          <cell r="Q583">
            <v>11000</v>
          </cell>
        </row>
        <row r="584">
          <cell r="O584">
            <v>15300</v>
          </cell>
          <cell r="P584" t="str">
            <v>Prestaciones y haberes de retiro</v>
          </cell>
          <cell r="Q584">
            <v>514625.69999999995</v>
          </cell>
        </row>
        <row r="585">
          <cell r="O585">
            <v>15400</v>
          </cell>
          <cell r="P585" t="str">
            <v>Prestaciones contractuales</v>
          </cell>
          <cell r="Q585">
            <v>532100</v>
          </cell>
        </row>
        <row r="586">
          <cell r="O586">
            <v>15900</v>
          </cell>
          <cell r="P586" t="str">
            <v>Otras prestaciones sociales y económicas.</v>
          </cell>
          <cell r="Q586">
            <v>243450</v>
          </cell>
        </row>
        <row r="587">
          <cell r="O587">
            <v>17100</v>
          </cell>
          <cell r="P587" t="str">
            <v>Estímulos</v>
          </cell>
          <cell r="Q587">
            <v>389645.9</v>
          </cell>
        </row>
        <row r="588">
          <cell r="O588">
            <v>18100</v>
          </cell>
          <cell r="P588" t="str">
            <v>Impuesto sobre nóminas</v>
          </cell>
          <cell r="Q588">
            <v>258650.046</v>
          </cell>
        </row>
        <row r="589">
          <cell r="O589">
            <v>18200</v>
          </cell>
          <cell r="P589" t="str">
            <v>Otros impuestos derivados de una relación laboral</v>
          </cell>
          <cell r="Q589">
            <v>1050116.1700000002</v>
          </cell>
        </row>
        <row r="590">
          <cell r="O590">
            <v>11300</v>
          </cell>
          <cell r="P590" t="str">
            <v>Sueldos base al personal permanente</v>
          </cell>
          <cell r="Q590">
            <v>5408661.6199999992</v>
          </cell>
        </row>
        <row r="591">
          <cell r="O591">
            <v>12100</v>
          </cell>
          <cell r="P591" t="str">
            <v>Honorarios asimilables a salarios</v>
          </cell>
          <cell r="Q591">
            <v>1375904.6</v>
          </cell>
        </row>
        <row r="592">
          <cell r="O592">
            <v>13100</v>
          </cell>
          <cell r="P592" t="str">
            <v>Primas por años de servicios efectivos prestados</v>
          </cell>
          <cell r="Q592">
            <v>182862.60000000003</v>
          </cell>
        </row>
        <row r="593">
          <cell r="O593">
            <v>13200</v>
          </cell>
          <cell r="P593" t="str">
            <v>Primas de vacaciones, dominical y gratificación de fin de año</v>
          </cell>
          <cell r="Q593">
            <v>1002560.5999999999</v>
          </cell>
        </row>
        <row r="594">
          <cell r="O594">
            <v>13400</v>
          </cell>
          <cell r="P594" t="str">
            <v>Compensaciones</v>
          </cell>
          <cell r="Q594">
            <v>148561.99999999997</v>
          </cell>
        </row>
        <row r="595">
          <cell r="O595">
            <v>14400</v>
          </cell>
          <cell r="P595" t="str">
            <v>Aportaciones para seguros</v>
          </cell>
          <cell r="Q595">
            <v>368489.15524517401</v>
          </cell>
        </row>
        <row r="596">
          <cell r="O596">
            <v>15100</v>
          </cell>
          <cell r="P596" t="str">
            <v>Cuotas para el fondo de ahorro y fondo de trabajo</v>
          </cell>
          <cell r="Q596">
            <v>52438</v>
          </cell>
        </row>
        <row r="597">
          <cell r="O597">
            <v>15300</v>
          </cell>
          <cell r="P597" t="str">
            <v>Prestaciones y haberes de retiro</v>
          </cell>
          <cell r="Q597">
            <v>1770494.504</v>
          </cell>
        </row>
        <row r="598">
          <cell r="O598">
            <v>15400</v>
          </cell>
          <cell r="P598" t="str">
            <v>Prestaciones contractuales</v>
          </cell>
          <cell r="Q598">
            <v>104190</v>
          </cell>
        </row>
        <row r="599">
          <cell r="O599">
            <v>15900</v>
          </cell>
          <cell r="P599" t="str">
            <v>Otras prestaciones sociales y económicas.</v>
          </cell>
          <cell r="Q599">
            <v>60092.5</v>
          </cell>
        </row>
        <row r="600">
          <cell r="O600">
            <v>17100</v>
          </cell>
          <cell r="P600" t="str">
            <v>Estímulos</v>
          </cell>
          <cell r="Q600">
            <v>70981.828000000009</v>
          </cell>
        </row>
        <row r="601">
          <cell r="O601">
            <v>18100</v>
          </cell>
          <cell r="P601" t="str">
            <v>Impuesto sobre nóminas</v>
          </cell>
          <cell r="Q601">
            <v>203457.19399999996</v>
          </cell>
        </row>
        <row r="602">
          <cell r="O602">
            <v>18200</v>
          </cell>
          <cell r="P602" t="str">
            <v>Otros impuestos derivados de una relación laboral</v>
          </cell>
          <cell r="Q602">
            <v>1217003.2779999999</v>
          </cell>
        </row>
        <row r="603">
          <cell r="O603">
            <v>11300</v>
          </cell>
          <cell r="P603" t="str">
            <v>Sueldos base al personal permanente</v>
          </cell>
          <cell r="Q603">
            <v>13834853.971999999</v>
          </cell>
        </row>
        <row r="604">
          <cell r="O604">
            <v>12100</v>
          </cell>
          <cell r="P604" t="str">
            <v>Honorarios asimilables a salarios</v>
          </cell>
          <cell r="Q604">
            <v>11436082.779999999</v>
          </cell>
        </row>
        <row r="605">
          <cell r="O605">
            <v>13100</v>
          </cell>
          <cell r="P605" t="str">
            <v>Primas por años de servicios efectivos prestados</v>
          </cell>
          <cell r="Q605">
            <v>402071.7</v>
          </cell>
        </row>
        <row r="606">
          <cell r="O606">
            <v>13200</v>
          </cell>
          <cell r="P606" t="str">
            <v>Primas de vacaciones, dominical y gratificación de fin de año</v>
          </cell>
          <cell r="Q606">
            <v>2591334.6599999997</v>
          </cell>
        </row>
        <row r="607">
          <cell r="O607">
            <v>13300</v>
          </cell>
          <cell r="P607" t="str">
            <v>Horas extraordinarias</v>
          </cell>
          <cell r="Q607">
            <v>1446.72</v>
          </cell>
        </row>
        <row r="608">
          <cell r="O608">
            <v>14400</v>
          </cell>
          <cell r="P608" t="str">
            <v>Aportaciones para seguros</v>
          </cell>
          <cell r="Q608">
            <v>387225.83203953004</v>
          </cell>
        </row>
        <row r="609">
          <cell r="O609">
            <v>15100</v>
          </cell>
          <cell r="P609" t="str">
            <v>Cuotas para el fondo de ahorro y fondo de trabajo</v>
          </cell>
          <cell r="Q609">
            <v>273736.5</v>
          </cell>
        </row>
        <row r="610">
          <cell r="O610">
            <v>15200</v>
          </cell>
          <cell r="P610" t="str">
            <v>Indemnizaciones</v>
          </cell>
          <cell r="Q610">
            <v>43206.02</v>
          </cell>
        </row>
        <row r="611">
          <cell r="O611">
            <v>15300</v>
          </cell>
          <cell r="P611" t="str">
            <v>Prestaciones y haberes de retiro</v>
          </cell>
          <cell r="Q611">
            <v>2411323.9679999994</v>
          </cell>
        </row>
        <row r="612">
          <cell r="O612">
            <v>15400</v>
          </cell>
          <cell r="P612" t="str">
            <v>Prestaciones contractuales</v>
          </cell>
          <cell r="Q612">
            <v>490160</v>
          </cell>
        </row>
        <row r="613">
          <cell r="O613">
            <v>15900</v>
          </cell>
          <cell r="P613" t="str">
            <v>Otras prestaciones sociales y económicas.</v>
          </cell>
          <cell r="Q613">
            <v>238772.5</v>
          </cell>
        </row>
        <row r="614">
          <cell r="O614">
            <v>17100</v>
          </cell>
          <cell r="P614" t="str">
            <v>Estímulos</v>
          </cell>
          <cell r="Q614">
            <v>294242.288</v>
          </cell>
        </row>
        <row r="615">
          <cell r="O615">
            <v>18100</v>
          </cell>
          <cell r="P615" t="str">
            <v>Impuesto sobre nóminas</v>
          </cell>
          <cell r="Q615">
            <v>688896.85000000009</v>
          </cell>
        </row>
        <row r="616">
          <cell r="O616">
            <v>18200</v>
          </cell>
          <cell r="P616" t="str">
            <v>Otros impuestos derivados de una relación laboral</v>
          </cell>
          <cell r="Q616">
            <v>3719819.3119999999</v>
          </cell>
        </row>
        <row r="617">
          <cell r="O617">
            <v>11300</v>
          </cell>
          <cell r="P617" t="str">
            <v>Sueldos base al personal permanente</v>
          </cell>
          <cell r="Q617">
            <v>19666936.713999998</v>
          </cell>
        </row>
        <row r="618">
          <cell r="O618">
            <v>12100</v>
          </cell>
          <cell r="P618" t="str">
            <v>Honorarios asimilables a salarios</v>
          </cell>
          <cell r="Q618">
            <v>2877828.6999999997</v>
          </cell>
        </row>
        <row r="619">
          <cell r="O619">
            <v>13100</v>
          </cell>
          <cell r="P619" t="str">
            <v>Primas por años de servicios efectivos prestados</v>
          </cell>
          <cell r="Q619">
            <v>735897.44</v>
          </cell>
        </row>
        <row r="620">
          <cell r="O620">
            <v>13200</v>
          </cell>
          <cell r="P620" t="str">
            <v>Primas de vacaciones, dominical y gratificación de fin de año</v>
          </cell>
          <cell r="Q620">
            <v>2931587.8880000003</v>
          </cell>
        </row>
        <row r="621">
          <cell r="O621">
            <v>13300</v>
          </cell>
          <cell r="P621" t="str">
            <v>Horas extraordinarias</v>
          </cell>
          <cell r="Q621">
            <v>318558.70600000001</v>
          </cell>
        </row>
        <row r="622">
          <cell r="O622">
            <v>13400</v>
          </cell>
          <cell r="P622" t="str">
            <v>Compensaciones</v>
          </cell>
          <cell r="Q622">
            <v>49107.999999999993</v>
          </cell>
        </row>
        <row r="623">
          <cell r="O623">
            <v>14400</v>
          </cell>
          <cell r="P623" t="str">
            <v>Aportaciones para seguros</v>
          </cell>
          <cell r="Q623">
            <v>1336553.6419822623</v>
          </cell>
        </row>
        <row r="624">
          <cell r="O624">
            <v>15100</v>
          </cell>
          <cell r="P624" t="str">
            <v>Cuotas para el fondo de ahorro y fondo de trabajo</v>
          </cell>
          <cell r="Q624">
            <v>276128.3</v>
          </cell>
        </row>
        <row r="625">
          <cell r="O625">
            <v>15200</v>
          </cell>
          <cell r="P625" t="str">
            <v>Indemnizaciones</v>
          </cell>
          <cell r="Q625">
            <v>33353.999999999993</v>
          </cell>
        </row>
        <row r="626">
          <cell r="O626">
            <v>15300</v>
          </cell>
          <cell r="P626" t="str">
            <v>Prestaciones y haberes de retiro</v>
          </cell>
          <cell r="Q626">
            <v>1375034.8119999999</v>
          </cell>
        </row>
        <row r="627">
          <cell r="O627">
            <v>15400</v>
          </cell>
          <cell r="P627" t="str">
            <v>Prestaciones contractuales</v>
          </cell>
          <cell r="Q627">
            <v>549040</v>
          </cell>
        </row>
        <row r="628">
          <cell r="O628">
            <v>15900</v>
          </cell>
          <cell r="P628" t="str">
            <v>Otras prestaciones sociales y económicas.</v>
          </cell>
          <cell r="Q628">
            <v>405420.5</v>
          </cell>
        </row>
        <row r="629">
          <cell r="O629">
            <v>17100</v>
          </cell>
          <cell r="P629" t="str">
            <v>Estímulos</v>
          </cell>
          <cell r="Q629">
            <v>411383.76599999995</v>
          </cell>
        </row>
        <row r="630">
          <cell r="O630">
            <v>18100</v>
          </cell>
          <cell r="P630" t="str">
            <v>Impuesto sobre nóminas</v>
          </cell>
          <cell r="Q630">
            <v>677890.95999999985</v>
          </cell>
        </row>
        <row r="631">
          <cell r="O631">
            <v>18200</v>
          </cell>
          <cell r="P631" t="str">
            <v>Otros impuestos derivados de una relación laboral</v>
          </cell>
          <cell r="Q631">
            <v>3378753.5860000001</v>
          </cell>
        </row>
        <row r="632">
          <cell r="O632">
            <v>11300</v>
          </cell>
          <cell r="P632" t="str">
            <v>Sueldos base al personal permanente</v>
          </cell>
          <cell r="Q632">
            <v>8226150.8260000013</v>
          </cell>
        </row>
        <row r="633">
          <cell r="O633">
            <v>12100</v>
          </cell>
          <cell r="P633" t="str">
            <v>Honorarios asimilables a salarios</v>
          </cell>
          <cell r="Q633">
            <v>1702901.9000000001</v>
          </cell>
        </row>
        <row r="634">
          <cell r="O634">
            <v>13100</v>
          </cell>
          <cell r="P634" t="str">
            <v>Primas por años de servicios efectivos prestados</v>
          </cell>
          <cell r="Q634">
            <v>223089.6</v>
          </cell>
        </row>
        <row r="635">
          <cell r="O635">
            <v>13200</v>
          </cell>
          <cell r="P635" t="str">
            <v>Primas de vacaciones, dominical y gratificación de fin de año</v>
          </cell>
          <cell r="Q635">
            <v>1335438.6099999999</v>
          </cell>
        </row>
        <row r="636">
          <cell r="O636">
            <v>14400</v>
          </cell>
          <cell r="P636" t="str">
            <v>Aportaciones para seguros</v>
          </cell>
          <cell r="Q636">
            <v>905608.76864775887</v>
          </cell>
        </row>
        <row r="637">
          <cell r="O637">
            <v>15100</v>
          </cell>
          <cell r="P637" t="str">
            <v>Cuotas para el fondo de ahorro y fondo de trabajo</v>
          </cell>
          <cell r="Q637">
            <v>111306</v>
          </cell>
        </row>
        <row r="638">
          <cell r="O638">
            <v>15300</v>
          </cell>
          <cell r="P638" t="str">
            <v>Prestaciones y haberes de retiro</v>
          </cell>
          <cell r="Q638">
            <v>395637.16000000003</v>
          </cell>
        </row>
        <row r="639">
          <cell r="O639">
            <v>15400</v>
          </cell>
          <cell r="P639" t="str">
            <v>Prestaciones contractuales</v>
          </cell>
          <cell r="Q639">
            <v>227770</v>
          </cell>
        </row>
        <row r="640">
          <cell r="O640">
            <v>15900</v>
          </cell>
          <cell r="P640" t="str">
            <v>Otras prestaciones sociales y económicas.</v>
          </cell>
          <cell r="Q640">
            <v>121247.5</v>
          </cell>
        </row>
        <row r="641">
          <cell r="O641">
            <v>17100</v>
          </cell>
          <cell r="P641" t="str">
            <v>Estímulos</v>
          </cell>
          <cell r="Q641">
            <v>229617.4</v>
          </cell>
        </row>
        <row r="642">
          <cell r="O642">
            <v>18100</v>
          </cell>
          <cell r="P642" t="str">
            <v>Impuesto sobre nóminas</v>
          </cell>
          <cell r="Q642">
            <v>291106.25999999995</v>
          </cell>
        </row>
        <row r="643">
          <cell r="O643">
            <v>18200</v>
          </cell>
          <cell r="P643" t="str">
            <v>Otros impuestos derivados de una relación laboral</v>
          </cell>
          <cell r="Q643">
            <v>1639967.4640000002</v>
          </cell>
        </row>
        <row r="644">
          <cell r="O644">
            <v>11300</v>
          </cell>
          <cell r="P644" t="str">
            <v>Sueldos base al personal permanente</v>
          </cell>
          <cell r="Q644">
            <v>6353839.311999999</v>
          </cell>
        </row>
        <row r="645">
          <cell r="O645">
            <v>12100</v>
          </cell>
          <cell r="P645" t="str">
            <v>Honorarios asimilables a salarios</v>
          </cell>
          <cell r="Q645">
            <v>1465886.0999999996</v>
          </cell>
        </row>
        <row r="646">
          <cell r="O646">
            <v>13100</v>
          </cell>
          <cell r="P646" t="str">
            <v>Primas por años de servicios efectivos prestados</v>
          </cell>
          <cell r="Q646">
            <v>217800.3</v>
          </cell>
        </row>
        <row r="647">
          <cell r="O647">
            <v>13200</v>
          </cell>
          <cell r="P647" t="str">
            <v>Primas de vacaciones, dominical y gratificación de fin de año</v>
          </cell>
          <cell r="Q647">
            <v>1506331.0719999999</v>
          </cell>
        </row>
        <row r="648">
          <cell r="O648">
            <v>13300</v>
          </cell>
          <cell r="P648" t="str">
            <v>Horas extraordinarias</v>
          </cell>
          <cell r="Q648">
            <v>38683.759999999995</v>
          </cell>
        </row>
        <row r="649">
          <cell r="O649">
            <v>14400</v>
          </cell>
          <cell r="P649" t="str">
            <v>Aportaciones para seguros</v>
          </cell>
          <cell r="Q649">
            <v>399716.98209613643</v>
          </cell>
        </row>
        <row r="650">
          <cell r="O650">
            <v>15100</v>
          </cell>
          <cell r="P650" t="str">
            <v>Cuotas para el fondo de ahorro y fondo de trabajo</v>
          </cell>
          <cell r="Q650">
            <v>77727.999999999985</v>
          </cell>
        </row>
        <row r="651">
          <cell r="O651">
            <v>15300</v>
          </cell>
          <cell r="P651" t="str">
            <v>Prestaciones y haberes de retiro</v>
          </cell>
          <cell r="Q651">
            <v>178309.70800000001</v>
          </cell>
        </row>
        <row r="652">
          <cell r="O652">
            <v>15400</v>
          </cell>
          <cell r="P652" t="str">
            <v>Prestaciones contractuales</v>
          </cell>
          <cell r="Q652">
            <v>161070</v>
          </cell>
        </row>
        <row r="653">
          <cell r="O653">
            <v>15900</v>
          </cell>
          <cell r="P653" t="str">
            <v>Otras prestaciones sociales y económicas.</v>
          </cell>
          <cell r="Q653">
            <v>121247.5</v>
          </cell>
        </row>
        <row r="654">
          <cell r="O654">
            <v>17100</v>
          </cell>
          <cell r="P654" t="str">
            <v>Estímulos</v>
          </cell>
          <cell r="Q654">
            <v>117634.622</v>
          </cell>
        </row>
        <row r="655">
          <cell r="O655">
            <v>18100</v>
          </cell>
          <cell r="P655" t="str">
            <v>Impuesto sobre nóminas</v>
          </cell>
          <cell r="Q655">
            <v>228824.04800000001</v>
          </cell>
        </row>
        <row r="656">
          <cell r="O656">
            <v>18200</v>
          </cell>
          <cell r="P656" t="str">
            <v>Otros impuestos derivados de una relación laboral</v>
          </cell>
          <cell r="Q656">
            <v>1357241.7439999999</v>
          </cell>
        </row>
        <row r="657">
          <cell r="O657">
            <v>21500</v>
          </cell>
          <cell r="P657" t="str">
            <v>Material impreso e información digital</v>
          </cell>
          <cell r="Q657">
            <v>71.400000000000006</v>
          </cell>
        </row>
        <row r="658">
          <cell r="O658">
            <v>22100</v>
          </cell>
          <cell r="P658" t="str">
            <v>Productos alimenticios para personas</v>
          </cell>
          <cell r="Q658">
            <v>186618.2922</v>
          </cell>
        </row>
        <row r="659">
          <cell r="O659">
            <v>26100</v>
          </cell>
          <cell r="P659" t="str">
            <v>Combustibles, lubricantes y aditivos.</v>
          </cell>
          <cell r="Q659">
            <v>490271.75999999995</v>
          </cell>
        </row>
        <row r="660">
          <cell r="O660">
            <v>29200</v>
          </cell>
          <cell r="P660" t="str">
            <v>Refacciones y accesorios menores de edificios</v>
          </cell>
          <cell r="Q660">
            <v>3136.3164000000002</v>
          </cell>
        </row>
        <row r="661">
          <cell r="O661">
            <v>22100</v>
          </cell>
          <cell r="P661" t="str">
            <v>Productos alimenticios para personas</v>
          </cell>
          <cell r="Q661">
            <v>2304.7818000000002</v>
          </cell>
        </row>
        <row r="662">
          <cell r="O662">
            <v>22100</v>
          </cell>
          <cell r="P662" t="str">
            <v>Productos alimenticios para personas</v>
          </cell>
          <cell r="Q662">
            <v>39.474000000000004</v>
          </cell>
        </row>
        <row r="663">
          <cell r="O663">
            <v>26100</v>
          </cell>
          <cell r="P663" t="str">
            <v>Combustibles, lubricantes y aditivos.</v>
          </cell>
          <cell r="Q663">
            <v>42948</v>
          </cell>
        </row>
        <row r="664">
          <cell r="O664">
            <v>22100</v>
          </cell>
          <cell r="P664" t="str">
            <v>Productos alimenticios para personas</v>
          </cell>
          <cell r="Q664">
            <v>18855.424199999998</v>
          </cell>
        </row>
        <row r="665">
          <cell r="O665">
            <v>26100</v>
          </cell>
          <cell r="P665" t="str">
            <v>Combustibles, lubricantes y aditivos.</v>
          </cell>
          <cell r="Q665">
            <v>27380.87999999999</v>
          </cell>
        </row>
        <row r="666">
          <cell r="O666">
            <v>29100</v>
          </cell>
          <cell r="P666" t="str">
            <v>Herramientas menores</v>
          </cell>
          <cell r="Q666">
            <v>369.44400000000002</v>
          </cell>
        </row>
        <row r="667">
          <cell r="O667">
            <v>29200</v>
          </cell>
          <cell r="P667" t="str">
            <v>Refacciones y accesorios menores de edificios</v>
          </cell>
          <cell r="Q667">
            <v>315.05759999999998</v>
          </cell>
        </row>
        <row r="668">
          <cell r="O668">
            <v>21500</v>
          </cell>
          <cell r="P668" t="str">
            <v>Material impreso e información digital</v>
          </cell>
          <cell r="Q668">
            <v>1249305</v>
          </cell>
        </row>
        <row r="669">
          <cell r="O669">
            <v>22100</v>
          </cell>
          <cell r="P669" t="str">
            <v>Productos alimenticios para personas</v>
          </cell>
          <cell r="Q669">
            <v>100000</v>
          </cell>
        </row>
        <row r="670">
          <cell r="O670">
            <v>24600</v>
          </cell>
          <cell r="P670" t="str">
            <v>Material eléctrico y electrónico</v>
          </cell>
          <cell r="Q670">
            <v>33739</v>
          </cell>
        </row>
        <row r="671">
          <cell r="O671">
            <v>24900</v>
          </cell>
          <cell r="P671" t="str">
            <v>Otros materiales y artículos de construcción y reparación</v>
          </cell>
          <cell r="Q671">
            <v>140000</v>
          </cell>
        </row>
        <row r="672">
          <cell r="O672">
            <v>26100</v>
          </cell>
          <cell r="P672" t="str">
            <v>Combustibles, lubricantes y aditivos.</v>
          </cell>
          <cell r="Q672">
            <v>313605.71999999997</v>
          </cell>
        </row>
        <row r="673">
          <cell r="O673">
            <v>21500</v>
          </cell>
          <cell r="P673" t="str">
            <v>Material impreso e información digital</v>
          </cell>
          <cell r="Q673">
            <v>1977950.7072000001</v>
          </cell>
        </row>
        <row r="674">
          <cell r="O674">
            <v>22100</v>
          </cell>
          <cell r="P674" t="str">
            <v>Productos alimenticios para personas</v>
          </cell>
          <cell r="Q674">
            <v>2641.1880000000001</v>
          </cell>
        </row>
        <row r="675">
          <cell r="O675">
            <v>26100</v>
          </cell>
          <cell r="P675" t="str">
            <v>Combustibles, lubricantes y aditivos.</v>
          </cell>
          <cell r="Q675">
            <v>148244.51999999996</v>
          </cell>
        </row>
        <row r="676">
          <cell r="O676">
            <v>21100</v>
          </cell>
          <cell r="P676" t="str">
            <v>Materiales, útiles y equipos menores de oficina</v>
          </cell>
          <cell r="Q676">
            <v>3403200</v>
          </cell>
        </row>
        <row r="677">
          <cell r="O677">
            <v>21400</v>
          </cell>
          <cell r="P677" t="str">
            <v>Materiales, útiles y equipos menores de tecnologías de la información y comunicaciones</v>
          </cell>
          <cell r="Q677">
            <v>2614800</v>
          </cell>
        </row>
        <row r="678">
          <cell r="O678">
            <v>21600</v>
          </cell>
          <cell r="P678" t="str">
            <v>Material de limpieza</v>
          </cell>
          <cell r="Q678">
            <v>2055600</v>
          </cell>
        </row>
        <row r="679">
          <cell r="O679">
            <v>22100</v>
          </cell>
          <cell r="P679" t="str">
            <v>Productos alimenticios para personas</v>
          </cell>
          <cell r="Q679">
            <v>126203.74320000001</v>
          </cell>
        </row>
        <row r="680">
          <cell r="O680">
            <v>22100</v>
          </cell>
          <cell r="P680" t="str">
            <v>Productos alimenticios para personas</v>
          </cell>
          <cell r="Q680">
            <v>11229.9858</v>
          </cell>
        </row>
        <row r="681">
          <cell r="O681">
            <v>25300</v>
          </cell>
          <cell r="P681" t="str">
            <v>Medicinas y productos farmacéuticos</v>
          </cell>
          <cell r="Q681">
            <v>607707.77088653774</v>
          </cell>
        </row>
        <row r="682">
          <cell r="O682">
            <v>26100</v>
          </cell>
          <cell r="P682" t="str">
            <v>Combustibles, lubricantes y aditivos.</v>
          </cell>
          <cell r="Q682">
            <v>59607.120000000017</v>
          </cell>
        </row>
        <row r="683">
          <cell r="O683">
            <v>21500</v>
          </cell>
          <cell r="P683" t="str">
            <v>Material impreso e información digital</v>
          </cell>
          <cell r="Q683">
            <v>943.53059999999994</v>
          </cell>
        </row>
        <row r="684">
          <cell r="O684">
            <v>22100</v>
          </cell>
          <cell r="P684" t="str">
            <v>Productos alimenticios para personas</v>
          </cell>
          <cell r="Q684">
            <v>34420.940399999999</v>
          </cell>
        </row>
        <row r="685">
          <cell r="O685">
            <v>24600</v>
          </cell>
          <cell r="P685" t="str">
            <v>Material eléctrico y electrónico</v>
          </cell>
          <cell r="Q685">
            <v>46760.135399999999</v>
          </cell>
        </row>
        <row r="686">
          <cell r="O686">
            <v>22100</v>
          </cell>
          <cell r="P686" t="str">
            <v>Productos alimenticios para personas</v>
          </cell>
          <cell r="Q686">
            <v>385.56</v>
          </cell>
        </row>
        <row r="687">
          <cell r="O687">
            <v>24100</v>
          </cell>
          <cell r="P687" t="str">
            <v>Productos minerales no metálicos</v>
          </cell>
          <cell r="Q687">
            <v>4464.2136</v>
          </cell>
        </row>
        <row r="688">
          <cell r="O688">
            <v>24200</v>
          </cell>
          <cell r="P688" t="str">
            <v>Cemento y productos de concreto</v>
          </cell>
          <cell r="Q688">
            <v>3531.8519999999999</v>
          </cell>
        </row>
        <row r="689">
          <cell r="O689">
            <v>25300</v>
          </cell>
          <cell r="P689" t="str">
            <v>Medicinas y productos farmacéuticos</v>
          </cell>
          <cell r="Q689">
            <v>448309.01130974101</v>
          </cell>
        </row>
        <row r="690">
          <cell r="O690">
            <v>21500</v>
          </cell>
          <cell r="P690" t="str">
            <v>Material impreso e información digital</v>
          </cell>
          <cell r="Q690">
            <v>30744.84</v>
          </cell>
        </row>
        <row r="691">
          <cell r="O691">
            <v>22100</v>
          </cell>
          <cell r="P691" t="str">
            <v>Productos alimenticios para personas</v>
          </cell>
          <cell r="Q691">
            <v>1101.5999999999999</v>
          </cell>
        </row>
        <row r="692">
          <cell r="O692">
            <v>22100</v>
          </cell>
          <cell r="P692" t="str">
            <v>Productos alimenticios para personas</v>
          </cell>
          <cell r="Q692">
            <v>2721.87</v>
          </cell>
        </row>
        <row r="693">
          <cell r="O693">
            <v>25300</v>
          </cell>
          <cell r="P693" t="str">
            <v>Medicinas y productos farmacéuticos</v>
          </cell>
          <cell r="Q693">
            <v>249060.56183874499</v>
          </cell>
        </row>
        <row r="694">
          <cell r="O694">
            <v>26100</v>
          </cell>
          <cell r="P694" t="str">
            <v>Combustibles, lubricantes y aditivos.</v>
          </cell>
          <cell r="Q694">
            <v>45242.760000000009</v>
          </cell>
        </row>
        <row r="695">
          <cell r="O695">
            <v>29200</v>
          </cell>
          <cell r="P695" t="str">
            <v>Refacciones y accesorios menores de edificios</v>
          </cell>
          <cell r="Q695">
            <v>303.95999999999998</v>
          </cell>
        </row>
        <row r="696">
          <cell r="O696">
            <v>21500</v>
          </cell>
          <cell r="P696" t="str">
            <v>Material impreso e información digital</v>
          </cell>
          <cell r="Q696">
            <v>52256.639999999999</v>
          </cell>
        </row>
        <row r="697">
          <cell r="O697">
            <v>22100</v>
          </cell>
          <cell r="P697" t="str">
            <v>Productos alimenticios para personas</v>
          </cell>
          <cell r="Q697">
            <v>4270.7094000000006</v>
          </cell>
        </row>
        <row r="698">
          <cell r="O698">
            <v>25300</v>
          </cell>
          <cell r="P698" t="str">
            <v>Medicinas y productos farmacéuticos</v>
          </cell>
          <cell r="Q698">
            <v>537970.81357168918</v>
          </cell>
        </row>
        <row r="699">
          <cell r="O699">
            <v>26100</v>
          </cell>
          <cell r="P699" t="str">
            <v>Combustibles, lubricantes y aditivos.</v>
          </cell>
          <cell r="Q699">
            <v>102518.15999999997</v>
          </cell>
        </row>
        <row r="700">
          <cell r="O700">
            <v>29200</v>
          </cell>
          <cell r="P700" t="str">
            <v>Refacciones y accesorios menores de edificios</v>
          </cell>
          <cell r="Q700">
            <v>529.93079999999998</v>
          </cell>
        </row>
        <row r="701">
          <cell r="O701">
            <v>21500</v>
          </cell>
          <cell r="P701" t="str">
            <v>Material impreso e información digital</v>
          </cell>
          <cell r="Q701">
            <v>3593.7252000000003</v>
          </cell>
        </row>
        <row r="702">
          <cell r="O702">
            <v>22100</v>
          </cell>
          <cell r="P702" t="str">
            <v>Productos alimenticios para personas</v>
          </cell>
          <cell r="Q702">
            <v>18038.7</v>
          </cell>
        </row>
        <row r="703">
          <cell r="O703">
            <v>24400</v>
          </cell>
          <cell r="P703" t="str">
            <v>Madera y productos de madera</v>
          </cell>
          <cell r="Q703">
            <v>3939.5256000000004</v>
          </cell>
        </row>
        <row r="704">
          <cell r="O704">
            <v>24600</v>
          </cell>
          <cell r="P704" t="str">
            <v>Material eléctrico y electrónico</v>
          </cell>
          <cell r="Q704">
            <v>3009.1530000000002</v>
          </cell>
        </row>
        <row r="705">
          <cell r="O705">
            <v>24700</v>
          </cell>
          <cell r="P705" t="str">
            <v>Artículos metálicos para la construcción</v>
          </cell>
          <cell r="Q705">
            <v>7610.6994000000004</v>
          </cell>
        </row>
        <row r="706">
          <cell r="O706">
            <v>24800</v>
          </cell>
          <cell r="P706" t="str">
            <v>Materiales complementarios</v>
          </cell>
          <cell r="Q706">
            <v>88.74</v>
          </cell>
        </row>
        <row r="707">
          <cell r="O707">
            <v>24900</v>
          </cell>
          <cell r="P707" t="str">
            <v>Otros materiales y artículos de construcción y reparación</v>
          </cell>
          <cell r="Q707">
            <v>29231.445599999999</v>
          </cell>
        </row>
        <row r="708">
          <cell r="O708">
            <v>25300</v>
          </cell>
          <cell r="P708" t="str">
            <v>Medicinas y productos farmacéuticos</v>
          </cell>
          <cell r="Q708">
            <v>14475399.854067856</v>
          </cell>
        </row>
        <row r="709">
          <cell r="O709">
            <v>26100</v>
          </cell>
          <cell r="P709" t="str">
            <v>Combustibles, lubricantes y aditivos.</v>
          </cell>
          <cell r="Q709">
            <v>5579524.1999999993</v>
          </cell>
        </row>
        <row r="710">
          <cell r="O710">
            <v>22100</v>
          </cell>
          <cell r="P710" t="str">
            <v>Productos alimenticios para personas</v>
          </cell>
          <cell r="Q710">
            <v>16034.706</v>
          </cell>
        </row>
        <row r="711">
          <cell r="O711">
            <v>24100</v>
          </cell>
          <cell r="P711" t="str">
            <v>Productos minerales no metálicos</v>
          </cell>
          <cell r="Q711">
            <v>43434.8436</v>
          </cell>
        </row>
        <row r="712">
          <cell r="O712">
            <v>24200</v>
          </cell>
          <cell r="P712" t="str">
            <v>Cemento y productos de concreto</v>
          </cell>
          <cell r="Q712">
            <v>37784.645399999994</v>
          </cell>
        </row>
        <row r="713">
          <cell r="O713">
            <v>24100</v>
          </cell>
          <cell r="P713" t="str">
            <v>Productos minerales no metálicos</v>
          </cell>
          <cell r="Q713">
            <v>28351.471200000004</v>
          </cell>
        </row>
        <row r="714">
          <cell r="O714">
            <v>24200</v>
          </cell>
          <cell r="P714" t="str">
            <v>Cemento y productos de concreto</v>
          </cell>
          <cell r="Q714">
            <v>273785.27880000003</v>
          </cell>
        </row>
        <row r="715">
          <cell r="O715">
            <v>24300</v>
          </cell>
          <cell r="P715" t="str">
            <v>Cal, yeso y productos de yeso</v>
          </cell>
          <cell r="Q715">
            <v>14242.423199999999</v>
          </cell>
        </row>
        <row r="716">
          <cell r="O716">
            <v>22100</v>
          </cell>
          <cell r="P716" t="str">
            <v>Productos alimenticios para personas</v>
          </cell>
          <cell r="Q716">
            <v>6069.7139999999999</v>
          </cell>
        </row>
        <row r="717">
          <cell r="O717">
            <v>25300</v>
          </cell>
          <cell r="P717" t="str">
            <v>Medicinas y productos farmacéuticos</v>
          </cell>
          <cell r="Q717">
            <v>2241545.0565487049</v>
          </cell>
        </row>
        <row r="718">
          <cell r="O718">
            <v>26100</v>
          </cell>
          <cell r="P718" t="str">
            <v>Combustibles, lubricantes y aditivos.</v>
          </cell>
          <cell r="Q718">
            <v>134931.11999999997</v>
          </cell>
        </row>
        <row r="719">
          <cell r="O719">
            <v>29200</v>
          </cell>
          <cell r="P719" t="str">
            <v>Refacciones y accesorios menores de edificios</v>
          </cell>
          <cell r="Q719">
            <v>24.48</v>
          </cell>
        </row>
        <row r="720">
          <cell r="O720">
            <v>21200</v>
          </cell>
          <cell r="P720" t="str">
            <v>Materiales y útiles de impresión y reproducción</v>
          </cell>
          <cell r="Q720">
            <v>234.61019999999999</v>
          </cell>
        </row>
        <row r="721">
          <cell r="O721">
            <v>22100</v>
          </cell>
          <cell r="P721" t="str">
            <v>Productos alimenticios para personas</v>
          </cell>
          <cell r="Q721">
            <v>3567.348</v>
          </cell>
        </row>
        <row r="722">
          <cell r="O722">
            <v>24100</v>
          </cell>
          <cell r="P722" t="str">
            <v>Productos minerales no metálicos</v>
          </cell>
          <cell r="Q722">
            <v>1183.2</v>
          </cell>
        </row>
        <row r="723">
          <cell r="O723">
            <v>24200</v>
          </cell>
          <cell r="P723" t="str">
            <v>Cemento y productos de concreto</v>
          </cell>
          <cell r="Q723">
            <v>1644.7092</v>
          </cell>
        </row>
        <row r="724">
          <cell r="O724">
            <v>22100</v>
          </cell>
          <cell r="P724" t="str">
            <v>Productos alimenticios para personas</v>
          </cell>
          <cell r="Q724">
            <v>4167.8220000000001</v>
          </cell>
        </row>
        <row r="725">
          <cell r="O725">
            <v>22100</v>
          </cell>
          <cell r="P725" t="str">
            <v>Productos alimenticios para personas</v>
          </cell>
          <cell r="Q725">
            <v>28266.4542</v>
          </cell>
        </row>
        <row r="726">
          <cell r="O726">
            <v>25300</v>
          </cell>
          <cell r="P726" t="str">
            <v>Medicinas y productos farmacéuticos</v>
          </cell>
          <cell r="Q726">
            <v>757144.1079897848</v>
          </cell>
        </row>
        <row r="727">
          <cell r="O727">
            <v>26100</v>
          </cell>
          <cell r="P727" t="str">
            <v>Combustibles, lubricantes y aditivos.</v>
          </cell>
          <cell r="Q727">
            <v>105449.39999999998</v>
          </cell>
        </row>
        <row r="728">
          <cell r="O728">
            <v>22100</v>
          </cell>
          <cell r="P728" t="str">
            <v>Productos alimenticios para personas</v>
          </cell>
          <cell r="Q728">
            <v>13879.3236</v>
          </cell>
        </row>
        <row r="729">
          <cell r="O729">
            <v>24100</v>
          </cell>
          <cell r="P729" t="str">
            <v>Productos minerales no metálicos</v>
          </cell>
          <cell r="Q729">
            <v>212.97600000000003</v>
          </cell>
        </row>
        <row r="730">
          <cell r="O730">
            <v>24200</v>
          </cell>
          <cell r="P730" t="str">
            <v>Cemento y productos de concreto</v>
          </cell>
          <cell r="Q730">
            <v>496.94400000000002</v>
          </cell>
        </row>
        <row r="731">
          <cell r="O731">
            <v>24600</v>
          </cell>
          <cell r="P731" t="str">
            <v>Material eléctrico y electrónico</v>
          </cell>
          <cell r="Q731">
            <v>32308.214400000001</v>
          </cell>
        </row>
        <row r="732">
          <cell r="O732">
            <v>24700</v>
          </cell>
          <cell r="P732" t="str">
            <v>Artículos metálicos para la construcción</v>
          </cell>
          <cell r="Q732">
            <v>2643.2892000000002</v>
          </cell>
        </row>
        <row r="733">
          <cell r="O733">
            <v>24900</v>
          </cell>
          <cell r="P733" t="str">
            <v>Otros materiales y artículos de construcción y reparación</v>
          </cell>
          <cell r="Q733">
            <v>7700.4287999999997</v>
          </cell>
        </row>
        <row r="734">
          <cell r="O734">
            <v>22100</v>
          </cell>
          <cell r="P734" t="str">
            <v>Productos alimenticios para personas</v>
          </cell>
          <cell r="Q734">
            <v>439.62</v>
          </cell>
        </row>
        <row r="735">
          <cell r="O735">
            <v>22100</v>
          </cell>
          <cell r="P735" t="str">
            <v>Productos alimenticios para personas</v>
          </cell>
          <cell r="Q735">
            <v>7053.6060000000007</v>
          </cell>
        </row>
        <row r="736">
          <cell r="O736">
            <v>24200</v>
          </cell>
          <cell r="P736" t="str">
            <v>Cemento y productos de concreto</v>
          </cell>
          <cell r="Q736">
            <v>8715.8490000000002</v>
          </cell>
        </row>
        <row r="737">
          <cell r="O737">
            <v>24300</v>
          </cell>
          <cell r="P737" t="str">
            <v>Cal, yeso y productos de yeso</v>
          </cell>
          <cell r="Q737">
            <v>12445.030200000001</v>
          </cell>
        </row>
        <row r="738">
          <cell r="O738">
            <v>24600</v>
          </cell>
          <cell r="P738" t="str">
            <v>Material eléctrico y electrónico</v>
          </cell>
          <cell r="Q738">
            <v>5968.8971999999994</v>
          </cell>
        </row>
        <row r="739">
          <cell r="O739">
            <v>24700</v>
          </cell>
          <cell r="P739" t="str">
            <v>Artículos metálicos para la construcción</v>
          </cell>
          <cell r="Q739">
            <v>7434.8310000000001</v>
          </cell>
        </row>
        <row r="740">
          <cell r="O740">
            <v>24900</v>
          </cell>
          <cell r="P740" t="str">
            <v>Otros materiales y artículos de construcción y reparación</v>
          </cell>
          <cell r="Q740">
            <v>26495.2752</v>
          </cell>
        </row>
        <row r="741">
          <cell r="O741">
            <v>22100</v>
          </cell>
          <cell r="P741" t="str">
            <v>Productos alimenticios para personas</v>
          </cell>
          <cell r="Q741">
            <v>6676.308</v>
          </cell>
        </row>
        <row r="742">
          <cell r="O742">
            <v>25300</v>
          </cell>
          <cell r="P742" t="str">
            <v>Medicinas y productos farmacéuticos</v>
          </cell>
          <cell r="Q742">
            <v>3636284.2028456768</v>
          </cell>
        </row>
        <row r="743">
          <cell r="O743">
            <v>26100</v>
          </cell>
          <cell r="P743" t="str">
            <v>Combustibles, lubricantes y aditivos.</v>
          </cell>
          <cell r="Q743">
            <v>127643.75999999997</v>
          </cell>
        </row>
        <row r="744">
          <cell r="O744">
            <v>29200</v>
          </cell>
          <cell r="P744" t="str">
            <v>Refacciones y accesorios menores de edificios</v>
          </cell>
          <cell r="Q744">
            <v>1538.0376000000001</v>
          </cell>
        </row>
        <row r="745">
          <cell r="O745">
            <v>22100</v>
          </cell>
          <cell r="P745" t="str">
            <v>Productos alimenticios para personas</v>
          </cell>
          <cell r="Q745">
            <v>59747.520000000004</v>
          </cell>
        </row>
        <row r="746">
          <cell r="O746">
            <v>22100</v>
          </cell>
          <cell r="P746" t="str">
            <v>Productos alimenticios para personas</v>
          </cell>
          <cell r="Q746">
            <v>90852.501600000003</v>
          </cell>
        </row>
        <row r="747">
          <cell r="O747">
            <v>24600</v>
          </cell>
          <cell r="P747" t="str">
            <v>Material eléctrico y electrónico</v>
          </cell>
          <cell r="Q747">
            <v>343.28100000000001</v>
          </cell>
        </row>
        <row r="748">
          <cell r="O748">
            <v>25300</v>
          </cell>
          <cell r="P748" t="str">
            <v>Medicinas y productos farmacéuticos</v>
          </cell>
          <cell r="Q748">
            <v>567858.0809923386</v>
          </cell>
        </row>
        <row r="749">
          <cell r="O749">
            <v>26100</v>
          </cell>
          <cell r="P749" t="str">
            <v>Combustibles, lubricantes y aditivos.</v>
          </cell>
          <cell r="Q749">
            <v>474643.68000000011</v>
          </cell>
        </row>
        <row r="750">
          <cell r="O750">
            <v>22100</v>
          </cell>
          <cell r="P750" t="str">
            <v>Productos alimenticios para personas</v>
          </cell>
          <cell r="Q750">
            <v>8231.0328000000009</v>
          </cell>
        </row>
        <row r="751">
          <cell r="O751">
            <v>25300</v>
          </cell>
          <cell r="P751" t="str">
            <v>Medicinas y productos farmacéuticos</v>
          </cell>
          <cell r="Q751">
            <v>308835.09668004373</v>
          </cell>
        </row>
        <row r="752">
          <cell r="O752">
            <v>26100</v>
          </cell>
          <cell r="P752" t="str">
            <v>Combustibles, lubricantes y aditivos.</v>
          </cell>
          <cell r="Q752">
            <v>24429.72</v>
          </cell>
        </row>
        <row r="753">
          <cell r="O753">
            <v>22100</v>
          </cell>
          <cell r="P753" t="str">
            <v>Productos alimenticios para personas</v>
          </cell>
          <cell r="Q753">
            <v>2109.5639999999999</v>
          </cell>
        </row>
        <row r="754">
          <cell r="O754">
            <v>25300</v>
          </cell>
          <cell r="P754" t="str">
            <v>Medicinas y productos farmacéuticos</v>
          </cell>
          <cell r="Q754">
            <v>537970.81357168918</v>
          </cell>
        </row>
        <row r="755">
          <cell r="O755">
            <v>26100</v>
          </cell>
          <cell r="P755" t="str">
            <v>Combustibles, lubricantes y aditivos.</v>
          </cell>
          <cell r="Q755">
            <v>44002.44</v>
          </cell>
        </row>
        <row r="756">
          <cell r="O756">
            <v>21500</v>
          </cell>
          <cell r="P756" t="str">
            <v>Material impreso e información digital</v>
          </cell>
          <cell r="Q756">
            <v>6767.7</v>
          </cell>
        </row>
        <row r="757">
          <cell r="O757">
            <v>22100</v>
          </cell>
          <cell r="P757" t="str">
            <v>Productos alimenticios para personas</v>
          </cell>
          <cell r="Q757">
            <v>74902.986000000004</v>
          </cell>
        </row>
        <row r="758">
          <cell r="O758">
            <v>25300</v>
          </cell>
          <cell r="P758" t="str">
            <v>Medicinas y productos farmacéuticos</v>
          </cell>
          <cell r="Q758">
            <v>687407.15067493613</v>
          </cell>
        </row>
        <row r="759">
          <cell r="O759">
            <v>26100</v>
          </cell>
          <cell r="P759" t="str">
            <v>Combustibles, lubricantes y aditivos.</v>
          </cell>
          <cell r="Q759">
            <v>104412.11999999998</v>
          </cell>
        </row>
        <row r="760">
          <cell r="O760">
            <v>22100</v>
          </cell>
          <cell r="P760" t="str">
            <v>Productos alimenticios para personas</v>
          </cell>
          <cell r="Q760">
            <v>9506.9304000000011</v>
          </cell>
        </row>
        <row r="761">
          <cell r="O761">
            <v>25300</v>
          </cell>
          <cell r="P761" t="str">
            <v>Medicinas y productos farmacéuticos</v>
          </cell>
          <cell r="Q761">
            <v>1075941.6271433784</v>
          </cell>
        </row>
        <row r="762">
          <cell r="O762">
            <v>26100</v>
          </cell>
          <cell r="P762" t="str">
            <v>Combustibles, lubricantes y aditivos.</v>
          </cell>
          <cell r="Q762">
            <v>494455.92000000016</v>
          </cell>
        </row>
        <row r="763">
          <cell r="O763">
            <v>29100</v>
          </cell>
          <cell r="P763" t="str">
            <v>Herramientas menores</v>
          </cell>
          <cell r="Q763">
            <v>382.40820000000002</v>
          </cell>
        </row>
        <row r="764">
          <cell r="O764">
            <v>21700</v>
          </cell>
          <cell r="P764" t="str">
            <v>Materiales y útiles de enseñanza</v>
          </cell>
          <cell r="Q764">
            <v>354.96</v>
          </cell>
        </row>
        <row r="765">
          <cell r="O765">
            <v>22100</v>
          </cell>
          <cell r="P765" t="str">
            <v>Productos alimenticios para personas</v>
          </cell>
          <cell r="Q765">
            <v>1372265.2314000002</v>
          </cell>
        </row>
        <row r="766">
          <cell r="O766">
            <v>24600</v>
          </cell>
          <cell r="P766" t="str">
            <v>Material eléctrico y electrónico</v>
          </cell>
          <cell r="Q766">
            <v>10060.300800000001</v>
          </cell>
        </row>
        <row r="767">
          <cell r="O767">
            <v>24700</v>
          </cell>
          <cell r="P767" t="str">
            <v>Artículos metálicos para la construcción</v>
          </cell>
          <cell r="Q767">
            <v>5089.3002000000006</v>
          </cell>
        </row>
        <row r="768">
          <cell r="O768">
            <v>24900</v>
          </cell>
          <cell r="P768" t="str">
            <v>Otros materiales y artículos de construcción y reparación</v>
          </cell>
          <cell r="Q768">
            <v>6179.9556000000002</v>
          </cell>
        </row>
        <row r="769">
          <cell r="O769">
            <v>25300</v>
          </cell>
          <cell r="P769" t="str">
            <v>Medicinas y productos farmacéuticos</v>
          </cell>
          <cell r="Q769">
            <v>6664860.6348048169</v>
          </cell>
        </row>
        <row r="770">
          <cell r="O770">
            <v>26100</v>
          </cell>
          <cell r="P770" t="str">
            <v>Combustibles, lubricantes y aditivos.</v>
          </cell>
          <cell r="Q770">
            <v>1023457.8000000002</v>
          </cell>
        </row>
        <row r="771">
          <cell r="O771">
            <v>29100</v>
          </cell>
          <cell r="P771" t="str">
            <v>Herramientas menores</v>
          </cell>
          <cell r="Q771">
            <v>311.58960000000002</v>
          </cell>
        </row>
        <row r="772">
          <cell r="O772">
            <v>29200</v>
          </cell>
          <cell r="P772" t="str">
            <v>Refacciones y accesorios menores de edificios</v>
          </cell>
          <cell r="Q772">
            <v>779.57579999999996</v>
          </cell>
        </row>
        <row r="773">
          <cell r="O773">
            <v>29400</v>
          </cell>
          <cell r="P773" t="str">
            <v>Refacciones y accesorios menores de equipo de cómputo y tecnologías de la información</v>
          </cell>
          <cell r="Q773">
            <v>1890.9882</v>
          </cell>
        </row>
        <row r="774">
          <cell r="O774">
            <v>29600</v>
          </cell>
          <cell r="P774" t="str">
            <v>Refacciones y accesorios menores de equipo de transporte</v>
          </cell>
          <cell r="Q774">
            <v>27031.387200000001</v>
          </cell>
        </row>
        <row r="775">
          <cell r="O775">
            <v>22100</v>
          </cell>
          <cell r="P775" t="str">
            <v>Productos alimenticios para personas</v>
          </cell>
          <cell r="Q775">
            <v>329.25600000000003</v>
          </cell>
        </row>
        <row r="776">
          <cell r="O776">
            <v>25300</v>
          </cell>
          <cell r="P776" t="str">
            <v>Medicinas y productos farmacéuticos</v>
          </cell>
          <cell r="Q776">
            <v>209210.8719445458</v>
          </cell>
        </row>
        <row r="777">
          <cell r="O777">
            <v>26100</v>
          </cell>
          <cell r="P777" t="str">
            <v>Combustibles, lubricantes y aditivos.</v>
          </cell>
          <cell r="Q777">
            <v>16124.88</v>
          </cell>
        </row>
        <row r="778">
          <cell r="O778">
            <v>22100</v>
          </cell>
          <cell r="P778" t="str">
            <v>Productos alimenticios para personas</v>
          </cell>
          <cell r="Q778">
            <v>11107.494000000001</v>
          </cell>
        </row>
        <row r="779">
          <cell r="O779">
            <v>24100</v>
          </cell>
          <cell r="P779" t="str">
            <v>Productos minerales no metálicos</v>
          </cell>
          <cell r="Q779">
            <v>27134.9784</v>
          </cell>
        </row>
        <row r="780">
          <cell r="O780">
            <v>24200</v>
          </cell>
          <cell r="P780" t="str">
            <v>Cemento y productos de concreto</v>
          </cell>
          <cell r="Q780">
            <v>20804.083200000001</v>
          </cell>
        </row>
        <row r="781">
          <cell r="O781">
            <v>24300</v>
          </cell>
          <cell r="P781" t="str">
            <v>Cal, yeso y productos de yeso</v>
          </cell>
          <cell r="Q781">
            <v>6178.2623999999996</v>
          </cell>
        </row>
        <row r="782">
          <cell r="O782">
            <v>24400</v>
          </cell>
          <cell r="P782" t="str">
            <v>Madera y productos de madera</v>
          </cell>
          <cell r="Q782">
            <v>14046.522000000001</v>
          </cell>
        </row>
        <row r="783">
          <cell r="O783">
            <v>24600</v>
          </cell>
          <cell r="P783" t="str">
            <v>Material eléctrico y electrónico</v>
          </cell>
          <cell r="Q783">
            <v>4461.1128000000008</v>
          </cell>
        </row>
        <row r="784">
          <cell r="O784">
            <v>24700</v>
          </cell>
          <cell r="P784" t="str">
            <v>Artículos metálicos para la construcción</v>
          </cell>
          <cell r="Q784">
            <v>29508.844800000003</v>
          </cell>
        </row>
        <row r="785">
          <cell r="O785">
            <v>24900</v>
          </cell>
          <cell r="P785" t="str">
            <v>Otros materiales y artículos de construcción y reparación</v>
          </cell>
          <cell r="Q785">
            <v>587207.89020000002</v>
          </cell>
        </row>
        <row r="786">
          <cell r="O786">
            <v>25300</v>
          </cell>
          <cell r="P786" t="str">
            <v>Medicinas y productos farmacéuticos</v>
          </cell>
          <cell r="Q786">
            <v>2958839.4746442907</v>
          </cell>
        </row>
        <row r="787">
          <cell r="O787">
            <v>22100</v>
          </cell>
          <cell r="P787" t="str">
            <v>Productos alimenticios para personas</v>
          </cell>
          <cell r="Q787">
            <v>3911.4960000000001</v>
          </cell>
        </row>
        <row r="788">
          <cell r="O788">
            <v>25300</v>
          </cell>
          <cell r="P788" t="str">
            <v>Medicinas y productos farmacéuticos</v>
          </cell>
          <cell r="Q788">
            <v>896618.02261948201</v>
          </cell>
        </row>
        <row r="789">
          <cell r="O789">
            <v>26100</v>
          </cell>
          <cell r="P789" t="str">
            <v>Combustibles, lubricantes y aditivos.</v>
          </cell>
          <cell r="Q789">
            <v>54681</v>
          </cell>
        </row>
        <row r="790">
          <cell r="O790">
            <v>22100</v>
          </cell>
          <cell r="P790" t="str">
            <v>Productos alimenticios para personas</v>
          </cell>
          <cell r="Q790">
            <v>11631.774000000001</v>
          </cell>
        </row>
        <row r="791">
          <cell r="O791">
            <v>21500</v>
          </cell>
          <cell r="P791" t="str">
            <v>Material impreso e información digital</v>
          </cell>
          <cell r="Q791">
            <v>2023.2719999999999</v>
          </cell>
        </row>
        <row r="792">
          <cell r="O792">
            <v>22100</v>
          </cell>
          <cell r="P792" t="str">
            <v>Productos alimenticios para personas</v>
          </cell>
          <cell r="Q792">
            <v>34377.1518</v>
          </cell>
        </row>
        <row r="793">
          <cell r="O793">
            <v>24100</v>
          </cell>
          <cell r="P793" t="str">
            <v>Productos minerales no metálicos</v>
          </cell>
          <cell r="Q793">
            <v>2165.2560000000003</v>
          </cell>
        </row>
        <row r="794">
          <cell r="O794">
            <v>24200</v>
          </cell>
          <cell r="P794" t="str">
            <v>Cemento y productos de concreto</v>
          </cell>
          <cell r="Q794">
            <v>798.86400000000003</v>
          </cell>
        </row>
        <row r="795">
          <cell r="O795">
            <v>24600</v>
          </cell>
          <cell r="P795" t="str">
            <v>Material eléctrico y electrónico</v>
          </cell>
          <cell r="Q795">
            <v>195290.5362</v>
          </cell>
        </row>
        <row r="796">
          <cell r="O796">
            <v>24700</v>
          </cell>
          <cell r="P796" t="str">
            <v>Artículos metálicos para la construcción</v>
          </cell>
          <cell r="Q796">
            <v>5175.6941999999999</v>
          </cell>
        </row>
        <row r="797">
          <cell r="O797">
            <v>24800</v>
          </cell>
          <cell r="P797" t="str">
            <v>Materiales complementarios</v>
          </cell>
          <cell r="Q797">
            <v>3951.6635999999999</v>
          </cell>
        </row>
        <row r="798">
          <cell r="O798">
            <v>24900</v>
          </cell>
          <cell r="P798" t="str">
            <v>Otros materiales y artículos de construcción y reparación</v>
          </cell>
          <cell r="Q798">
            <v>28342.7706</v>
          </cell>
        </row>
        <row r="799">
          <cell r="O799">
            <v>25200</v>
          </cell>
          <cell r="P799" t="str">
            <v>Fertilizantes, pesticidas y otros agroquímicos</v>
          </cell>
          <cell r="Q799">
            <v>2876.4612000000002</v>
          </cell>
        </row>
        <row r="800">
          <cell r="O800">
            <v>25300</v>
          </cell>
          <cell r="P800" t="str">
            <v>Medicinas y productos farmacéuticos</v>
          </cell>
          <cell r="Q800">
            <v>4652451.2951477561</v>
          </cell>
        </row>
        <row r="801">
          <cell r="O801">
            <v>25400</v>
          </cell>
          <cell r="P801" t="str">
            <v>Materiales, accesorios y suministros médicos</v>
          </cell>
          <cell r="Q801">
            <v>32997.51</v>
          </cell>
        </row>
        <row r="802">
          <cell r="O802">
            <v>26100</v>
          </cell>
          <cell r="P802" t="str">
            <v>Combustibles, lubricantes y aditivos.</v>
          </cell>
          <cell r="Q802">
            <v>1648312.5599999996</v>
          </cell>
        </row>
        <row r="803">
          <cell r="O803">
            <v>22100</v>
          </cell>
          <cell r="P803" t="str">
            <v>Productos alimenticios para personas</v>
          </cell>
          <cell r="Q803">
            <v>151463.37</v>
          </cell>
        </row>
        <row r="804">
          <cell r="O804">
            <v>24200</v>
          </cell>
          <cell r="P804" t="str">
            <v>Cemento y productos de concreto</v>
          </cell>
          <cell r="Q804">
            <v>7068.6</v>
          </cell>
        </row>
        <row r="805">
          <cell r="O805">
            <v>24300</v>
          </cell>
          <cell r="P805" t="str">
            <v>Cal, yeso y productos de yeso</v>
          </cell>
          <cell r="Q805">
            <v>802.94400000000007</v>
          </cell>
        </row>
        <row r="806">
          <cell r="O806">
            <v>24600</v>
          </cell>
          <cell r="P806" t="str">
            <v>Material eléctrico y electrónico</v>
          </cell>
          <cell r="Q806">
            <v>45.9</v>
          </cell>
        </row>
        <row r="807">
          <cell r="O807">
            <v>24900</v>
          </cell>
          <cell r="P807" t="str">
            <v>Otros materiales y artículos de construcción y reparación</v>
          </cell>
          <cell r="Q807">
            <v>7755.1212000000005</v>
          </cell>
        </row>
        <row r="808">
          <cell r="O808">
            <v>25400</v>
          </cell>
          <cell r="P808" t="str">
            <v>Materiales, accesorios y suministros médicos</v>
          </cell>
          <cell r="Q808">
            <v>163.59779999999998</v>
          </cell>
        </row>
        <row r="809">
          <cell r="O809">
            <v>26100</v>
          </cell>
          <cell r="P809" t="str">
            <v>Combustibles, lubricantes y aditivos.</v>
          </cell>
          <cell r="Q809">
            <v>1153147.9200000002</v>
          </cell>
        </row>
        <row r="810">
          <cell r="O810">
            <v>22100</v>
          </cell>
          <cell r="P810" t="str">
            <v>Productos alimenticios para personas</v>
          </cell>
          <cell r="Q810">
            <v>60699.0576</v>
          </cell>
        </row>
        <row r="811">
          <cell r="O811">
            <v>24600</v>
          </cell>
          <cell r="P811" t="str">
            <v>Material eléctrico y electrónico</v>
          </cell>
          <cell r="Q811">
            <v>13993.441199999999</v>
          </cell>
        </row>
        <row r="812">
          <cell r="O812">
            <v>24900</v>
          </cell>
          <cell r="P812" t="str">
            <v>Otros materiales y artículos de construcción y reparación</v>
          </cell>
          <cell r="Q812">
            <v>4647.4770000000008</v>
          </cell>
        </row>
        <row r="813">
          <cell r="O813">
            <v>25300</v>
          </cell>
          <cell r="P813" t="str">
            <v>Medicinas y productos farmacéuticos</v>
          </cell>
          <cell r="Q813">
            <v>1115791.3170375777</v>
          </cell>
        </row>
        <row r="814">
          <cell r="O814">
            <v>26100</v>
          </cell>
          <cell r="P814" t="str">
            <v>Combustibles, lubricantes y aditivos.</v>
          </cell>
          <cell r="Q814">
            <v>721256.75999999989</v>
          </cell>
        </row>
        <row r="815">
          <cell r="O815">
            <v>24500</v>
          </cell>
          <cell r="P815" t="str">
            <v>Vidrio y productos de vidrio</v>
          </cell>
          <cell r="Q815">
            <v>744.6</v>
          </cell>
        </row>
        <row r="816">
          <cell r="O816">
            <v>29200</v>
          </cell>
          <cell r="P816" t="str">
            <v>Refacciones y accesorios menores de edificios</v>
          </cell>
          <cell r="Q816">
            <v>354.96</v>
          </cell>
        </row>
        <row r="817">
          <cell r="O817">
            <v>24600</v>
          </cell>
          <cell r="P817" t="str">
            <v>Material eléctrico y electrónico</v>
          </cell>
          <cell r="Q817">
            <v>1894503.8237999999</v>
          </cell>
        </row>
        <row r="818">
          <cell r="O818">
            <v>25300</v>
          </cell>
          <cell r="P818" t="str">
            <v>Medicinas y productos farmacéuticos</v>
          </cell>
          <cell r="Q818">
            <v>249060.56183874499</v>
          </cell>
        </row>
        <row r="819">
          <cell r="O819">
            <v>25300</v>
          </cell>
          <cell r="P819" t="str">
            <v>Medicinas y productos farmacéuticos</v>
          </cell>
          <cell r="Q819">
            <v>3496810.2882159799</v>
          </cell>
        </row>
        <row r="820">
          <cell r="O820">
            <v>25300</v>
          </cell>
          <cell r="P820" t="str">
            <v>Medicinas y productos farmacéuticos</v>
          </cell>
          <cell r="Q820">
            <v>2201695.3666545055</v>
          </cell>
        </row>
        <row r="821">
          <cell r="O821">
            <v>29600</v>
          </cell>
          <cell r="P821" t="str">
            <v>Refacciones y accesorios menores de equipo de transporte</v>
          </cell>
          <cell r="Q821">
            <v>377.298</v>
          </cell>
        </row>
        <row r="822">
          <cell r="O822">
            <v>25600</v>
          </cell>
          <cell r="P822" t="str">
            <v>Fibras sintéticas, hules, plásticos y derivados</v>
          </cell>
          <cell r="Q822">
            <v>16822.156200000001</v>
          </cell>
        </row>
        <row r="823">
          <cell r="O823">
            <v>24800</v>
          </cell>
          <cell r="P823" t="str">
            <v>Materiales complementarios</v>
          </cell>
          <cell r="Q823">
            <v>1617.873</v>
          </cell>
        </row>
        <row r="824">
          <cell r="O824">
            <v>29100</v>
          </cell>
          <cell r="P824" t="str">
            <v>Herramientas menores</v>
          </cell>
          <cell r="Q824">
            <v>39759.436799999996</v>
          </cell>
        </row>
        <row r="825">
          <cell r="O825">
            <v>29600</v>
          </cell>
          <cell r="P825" t="str">
            <v>Refacciones y accesorios menores de equipo de transporte</v>
          </cell>
          <cell r="Q825">
            <v>31794.950400000002</v>
          </cell>
        </row>
        <row r="826">
          <cell r="O826">
            <v>26100</v>
          </cell>
          <cell r="P826" t="str">
            <v>Combustibles, lubricantes y aditivos.</v>
          </cell>
          <cell r="Q826">
            <v>59664</v>
          </cell>
        </row>
        <row r="827">
          <cell r="O827">
            <v>24900</v>
          </cell>
          <cell r="P827" t="str">
            <v>Otros materiales y artículos de construcción y reparación</v>
          </cell>
          <cell r="Q827">
            <v>44064.877200000003</v>
          </cell>
        </row>
        <row r="828">
          <cell r="O828">
            <v>25300</v>
          </cell>
          <cell r="P828" t="str">
            <v>Medicinas y productos farmacéuticos</v>
          </cell>
          <cell r="Q828">
            <v>468233.85625684052</v>
          </cell>
        </row>
        <row r="829">
          <cell r="O829">
            <v>29800</v>
          </cell>
          <cell r="P829" t="str">
            <v>Refacciones y accesorios menores de maquinaria y otros equipos</v>
          </cell>
          <cell r="Q829">
            <v>10634.6016</v>
          </cell>
        </row>
        <row r="830">
          <cell r="O830">
            <v>25300</v>
          </cell>
          <cell r="P830" t="str">
            <v>Medicinas y productos farmacéuticos</v>
          </cell>
          <cell r="Q830">
            <v>209210.8719445458</v>
          </cell>
        </row>
        <row r="831">
          <cell r="O831">
            <v>26100</v>
          </cell>
          <cell r="P831" t="str">
            <v>Combustibles, lubricantes y aditivos.</v>
          </cell>
          <cell r="Q831">
            <v>1023889.8000000002</v>
          </cell>
        </row>
        <row r="832">
          <cell r="O832">
            <v>24200</v>
          </cell>
          <cell r="P832" t="str">
            <v>Cemento y productos de concreto</v>
          </cell>
          <cell r="Q832">
            <v>461.6112</v>
          </cell>
        </row>
        <row r="833">
          <cell r="O833">
            <v>22100</v>
          </cell>
          <cell r="P833" t="str">
            <v>Productos alimenticios para personas</v>
          </cell>
          <cell r="Q833">
            <v>2660.1396</v>
          </cell>
        </row>
        <row r="834">
          <cell r="O834">
            <v>24700</v>
          </cell>
          <cell r="P834" t="str">
            <v>Artículos metálicos para la construcción</v>
          </cell>
          <cell r="Q834">
            <v>18048.236999999997</v>
          </cell>
        </row>
        <row r="835">
          <cell r="O835">
            <v>25300</v>
          </cell>
          <cell r="P835" t="str">
            <v>Medicinas y productos farmacéuticos</v>
          </cell>
          <cell r="Q835">
            <v>5409595.4031375414</v>
          </cell>
        </row>
        <row r="836">
          <cell r="O836">
            <v>27400</v>
          </cell>
          <cell r="P836" t="str">
            <v>Productos textiles</v>
          </cell>
          <cell r="Q836">
            <v>125.4498</v>
          </cell>
        </row>
        <row r="837">
          <cell r="O837">
            <v>29100</v>
          </cell>
          <cell r="P837" t="str">
            <v>Herramientas menores</v>
          </cell>
          <cell r="Q837">
            <v>8204.8901999999998</v>
          </cell>
        </row>
        <row r="838">
          <cell r="O838">
            <v>24900</v>
          </cell>
          <cell r="P838" t="str">
            <v>Otros materiales y artículos de construcción y reparación</v>
          </cell>
          <cell r="Q838">
            <v>4328.4924000000001</v>
          </cell>
        </row>
        <row r="839">
          <cell r="O839">
            <v>25200</v>
          </cell>
          <cell r="P839" t="str">
            <v>Fertilizantes, pesticidas y otros agroquímicos</v>
          </cell>
          <cell r="Q839">
            <v>1538.16</v>
          </cell>
        </row>
        <row r="840">
          <cell r="O840">
            <v>29200</v>
          </cell>
          <cell r="P840" t="str">
            <v>Refacciones y accesorios menores de edificios</v>
          </cell>
          <cell r="Q840">
            <v>127.5</v>
          </cell>
        </row>
        <row r="841">
          <cell r="O841">
            <v>29600</v>
          </cell>
          <cell r="P841" t="str">
            <v>Refacciones y accesorios menores de equipo de transporte</v>
          </cell>
          <cell r="Q841">
            <v>1557.1014</v>
          </cell>
        </row>
        <row r="842">
          <cell r="O842">
            <v>25300</v>
          </cell>
          <cell r="P842" t="str">
            <v>Medicinas y productos farmacéuticos</v>
          </cell>
          <cell r="Q842">
            <v>697369.57314848597</v>
          </cell>
        </row>
        <row r="843">
          <cell r="O843">
            <v>24600</v>
          </cell>
          <cell r="P843" t="str">
            <v>Material eléctrico y electrónico</v>
          </cell>
          <cell r="Q843">
            <v>88709.889599999995</v>
          </cell>
        </row>
        <row r="844">
          <cell r="O844">
            <v>24700</v>
          </cell>
          <cell r="P844" t="str">
            <v>Artículos metálicos para la construcción</v>
          </cell>
          <cell r="Q844">
            <v>2211.3293999999996</v>
          </cell>
        </row>
        <row r="845">
          <cell r="O845">
            <v>24900</v>
          </cell>
          <cell r="P845" t="str">
            <v>Otros materiales y artículos de construcción y reparación</v>
          </cell>
          <cell r="Q845">
            <v>102098.2974</v>
          </cell>
        </row>
        <row r="846">
          <cell r="O846">
            <v>25300</v>
          </cell>
          <cell r="P846" t="str">
            <v>Medicinas y productos farmacéuticos</v>
          </cell>
          <cell r="Q846">
            <v>1833085.7351331629</v>
          </cell>
        </row>
        <row r="847">
          <cell r="O847">
            <v>29800</v>
          </cell>
          <cell r="P847" t="str">
            <v>Refacciones y accesorios menores de maquinaria y otros equipos</v>
          </cell>
          <cell r="Q847">
            <v>1083.3419999999999</v>
          </cell>
        </row>
        <row r="848">
          <cell r="O848">
            <v>25300</v>
          </cell>
          <cell r="P848" t="str">
            <v>Medicinas y productos farmacéuticos</v>
          </cell>
          <cell r="Q848">
            <v>19924.844947099598</v>
          </cell>
        </row>
        <row r="849">
          <cell r="O849">
            <v>25300</v>
          </cell>
          <cell r="P849" t="str">
            <v>Medicinas y productos farmacéuticos</v>
          </cell>
          <cell r="Q849">
            <v>2968801.8971178401</v>
          </cell>
        </row>
        <row r="850">
          <cell r="O850">
            <v>25300</v>
          </cell>
          <cell r="P850" t="str">
            <v>Medicinas y productos farmacéuticos</v>
          </cell>
          <cell r="Q850">
            <v>4333653.7759941621</v>
          </cell>
        </row>
        <row r="851">
          <cell r="O851">
            <v>25300</v>
          </cell>
          <cell r="P851" t="str">
            <v>Medicinas y productos farmacéuticos</v>
          </cell>
          <cell r="Q851">
            <v>139473.91462969722</v>
          </cell>
        </row>
        <row r="852">
          <cell r="O852">
            <v>29200</v>
          </cell>
          <cell r="P852" t="str">
            <v>Refacciones y accesorios menores de edificios</v>
          </cell>
          <cell r="Q852">
            <v>1385.3946000000001</v>
          </cell>
        </row>
        <row r="853">
          <cell r="O853">
            <v>24600</v>
          </cell>
          <cell r="P853" t="str">
            <v>Material eléctrico y electrónico</v>
          </cell>
          <cell r="Q853">
            <v>4026.1643999999997</v>
          </cell>
        </row>
        <row r="854">
          <cell r="O854">
            <v>25300</v>
          </cell>
          <cell r="P854" t="str">
            <v>Medicinas y productos farmacéuticos</v>
          </cell>
          <cell r="Q854">
            <v>109586.64720904779</v>
          </cell>
        </row>
        <row r="855">
          <cell r="O855">
            <v>25600</v>
          </cell>
          <cell r="P855" t="str">
            <v>Fibras sintéticas, hules, plásticos y derivados</v>
          </cell>
          <cell r="Q855">
            <v>2264.1960000000004</v>
          </cell>
        </row>
        <row r="856">
          <cell r="O856">
            <v>21500</v>
          </cell>
          <cell r="P856" t="str">
            <v>Material impreso e información digital</v>
          </cell>
          <cell r="Q856">
            <v>32464.560000000001</v>
          </cell>
        </row>
        <row r="857">
          <cell r="O857">
            <v>29600</v>
          </cell>
          <cell r="P857" t="str">
            <v>Refacciones y accesorios menores de equipo de transporte</v>
          </cell>
          <cell r="Q857">
            <v>40.799999999999997</v>
          </cell>
        </row>
        <row r="858">
          <cell r="O858">
            <v>25300</v>
          </cell>
          <cell r="P858" t="str">
            <v>Medicinas y productos farmacéuticos</v>
          </cell>
          <cell r="Q858">
            <v>1653762.1306092667</v>
          </cell>
        </row>
        <row r="859">
          <cell r="O859">
            <v>25600</v>
          </cell>
          <cell r="P859" t="str">
            <v>Fibras sintéticas, hules, plásticos y derivados</v>
          </cell>
          <cell r="Q859">
            <v>744.69180000000006</v>
          </cell>
        </row>
        <row r="860">
          <cell r="O860">
            <v>25300</v>
          </cell>
          <cell r="P860" t="str">
            <v>Medicinas y productos farmacéuticos</v>
          </cell>
          <cell r="Q860">
            <v>1046054.3597227291</v>
          </cell>
        </row>
        <row r="861">
          <cell r="O861">
            <v>25300</v>
          </cell>
          <cell r="P861" t="str">
            <v>Medicinas y productos farmacéuticos</v>
          </cell>
          <cell r="Q861">
            <v>2640041.9554906967</v>
          </cell>
        </row>
        <row r="862">
          <cell r="O862">
            <v>29400</v>
          </cell>
          <cell r="P862" t="str">
            <v>Refacciones y accesorios menores de equipo de cómputo y tecnologías de la información</v>
          </cell>
          <cell r="Q862">
            <v>1299.8880000000001</v>
          </cell>
        </row>
        <row r="863">
          <cell r="O863">
            <v>24700</v>
          </cell>
          <cell r="P863" t="str">
            <v>Artículos metálicos para la construcción</v>
          </cell>
          <cell r="Q863">
            <v>23700.199800000002</v>
          </cell>
        </row>
        <row r="864">
          <cell r="O864">
            <v>25300</v>
          </cell>
          <cell r="P864" t="str">
            <v>Medicinas y productos farmacéuticos</v>
          </cell>
          <cell r="Q864">
            <v>1574062.7508208682</v>
          </cell>
        </row>
        <row r="865">
          <cell r="O865">
            <v>26100</v>
          </cell>
          <cell r="P865" t="str">
            <v>Combustibles, lubricantes y aditivos.</v>
          </cell>
          <cell r="Q865">
            <v>335647.91999999993</v>
          </cell>
        </row>
        <row r="866">
          <cell r="O866">
            <v>25300</v>
          </cell>
          <cell r="P866" t="str">
            <v>Medicinas y productos farmacéuticos</v>
          </cell>
          <cell r="Q866">
            <v>2869177.6723823422</v>
          </cell>
        </row>
        <row r="867">
          <cell r="O867">
            <v>25900</v>
          </cell>
          <cell r="P867" t="str">
            <v>Otros productos químicos</v>
          </cell>
          <cell r="Q867">
            <v>6445.0434000000005</v>
          </cell>
        </row>
        <row r="868">
          <cell r="O868">
            <v>25600</v>
          </cell>
          <cell r="P868" t="str">
            <v>Fibras sintéticas, hules, plásticos y derivados</v>
          </cell>
          <cell r="Q868">
            <v>496.33200000000005</v>
          </cell>
        </row>
        <row r="869">
          <cell r="O869">
            <v>25300</v>
          </cell>
          <cell r="P869" t="str">
            <v>Medicinas y productos farmacéuticos</v>
          </cell>
          <cell r="Q869">
            <v>119549.06968259758</v>
          </cell>
        </row>
        <row r="870">
          <cell r="O870">
            <v>25300</v>
          </cell>
          <cell r="P870" t="str">
            <v>Medicinas y productos farmacéuticos</v>
          </cell>
          <cell r="Q870">
            <v>737219.26304268511</v>
          </cell>
        </row>
        <row r="871">
          <cell r="O871">
            <v>29600</v>
          </cell>
          <cell r="P871" t="str">
            <v>Refacciones y accesorios menores de equipo de transporte</v>
          </cell>
          <cell r="Q871">
            <v>16200.2418</v>
          </cell>
        </row>
        <row r="872">
          <cell r="O872">
            <v>24600</v>
          </cell>
          <cell r="P872" t="str">
            <v>Material eléctrico y electrónico</v>
          </cell>
          <cell r="Q872">
            <v>25251.8544</v>
          </cell>
        </row>
        <row r="873">
          <cell r="O873">
            <v>29100</v>
          </cell>
          <cell r="P873" t="str">
            <v>Herramientas menores</v>
          </cell>
          <cell r="Q873">
            <v>1440.9438</v>
          </cell>
        </row>
        <row r="874">
          <cell r="O874">
            <v>29100</v>
          </cell>
          <cell r="P874" t="str">
            <v>Herramientas menores</v>
          </cell>
          <cell r="Q874">
            <v>21481.220400000002</v>
          </cell>
        </row>
        <row r="875">
          <cell r="O875">
            <v>26100</v>
          </cell>
          <cell r="P875" t="str">
            <v>Combustibles, lubricantes y aditivos.</v>
          </cell>
          <cell r="Q875">
            <v>351804.3600000001</v>
          </cell>
        </row>
        <row r="876">
          <cell r="O876">
            <v>27100</v>
          </cell>
          <cell r="P876" t="str">
            <v>Vestuario y uniformes</v>
          </cell>
          <cell r="Q876">
            <v>7031.1660000000002</v>
          </cell>
        </row>
        <row r="877">
          <cell r="O877">
            <v>27200</v>
          </cell>
          <cell r="P877" t="str">
            <v>Prendas de seguridad y protección personal</v>
          </cell>
          <cell r="Q877">
            <v>678490.62780000002</v>
          </cell>
        </row>
        <row r="878">
          <cell r="O878">
            <v>25300</v>
          </cell>
          <cell r="P878" t="str">
            <v>Medicinas y productos farmacéuticos</v>
          </cell>
          <cell r="Q878">
            <v>3287599.4162714342</v>
          </cell>
        </row>
        <row r="879">
          <cell r="O879">
            <v>26100</v>
          </cell>
          <cell r="P879" t="str">
            <v>Combustibles, lubricantes y aditivos.</v>
          </cell>
          <cell r="Q879">
            <v>2802720</v>
          </cell>
        </row>
        <row r="880">
          <cell r="O880">
            <v>29200</v>
          </cell>
          <cell r="P880" t="str">
            <v>Refacciones y accesorios menores de edificios</v>
          </cell>
          <cell r="Q880">
            <v>212.97600000000003</v>
          </cell>
        </row>
        <row r="881">
          <cell r="O881">
            <v>29600</v>
          </cell>
          <cell r="P881" t="str">
            <v>Refacciones y accesorios menores de equipo de transporte</v>
          </cell>
          <cell r="Q881">
            <v>20121.499199999998</v>
          </cell>
        </row>
        <row r="882">
          <cell r="O882">
            <v>26100</v>
          </cell>
          <cell r="P882" t="str">
            <v>Combustibles, lubricantes y aditivos.</v>
          </cell>
          <cell r="Q882">
            <v>614882.28</v>
          </cell>
        </row>
        <row r="883">
          <cell r="O883">
            <v>25300</v>
          </cell>
          <cell r="P883" t="str">
            <v>Medicinas y productos farmacéuticos</v>
          </cell>
          <cell r="Q883">
            <v>408459.32141554175</v>
          </cell>
        </row>
        <row r="884">
          <cell r="O884">
            <v>25300</v>
          </cell>
          <cell r="P884" t="str">
            <v>Medicinas y productos farmacéuticos</v>
          </cell>
          <cell r="Q884">
            <v>39849.689894199197</v>
          </cell>
        </row>
        <row r="885">
          <cell r="O885">
            <v>29600</v>
          </cell>
          <cell r="P885" t="str">
            <v>Refacciones y accesorios menores de equipo de transporte</v>
          </cell>
          <cell r="Q885">
            <v>5287.9554000000007</v>
          </cell>
        </row>
        <row r="886">
          <cell r="O886">
            <v>29200</v>
          </cell>
          <cell r="P886" t="str">
            <v>Refacciones y accesorios menores de edificios</v>
          </cell>
          <cell r="Q886">
            <v>8939.8206000000009</v>
          </cell>
        </row>
        <row r="887">
          <cell r="O887">
            <v>26100</v>
          </cell>
          <cell r="P887" t="str">
            <v>Combustibles, lubricantes y aditivos.</v>
          </cell>
          <cell r="Q887">
            <v>6648828</v>
          </cell>
        </row>
        <row r="888">
          <cell r="O888">
            <v>29100</v>
          </cell>
          <cell r="P888" t="str">
            <v>Herramientas menores</v>
          </cell>
          <cell r="Q888">
            <v>30399.498600000003</v>
          </cell>
        </row>
        <row r="889">
          <cell r="O889">
            <v>24900</v>
          </cell>
          <cell r="P889" t="str">
            <v>Otros materiales y artículos de construcción y reparación</v>
          </cell>
          <cell r="Q889">
            <v>18097.554</v>
          </cell>
        </row>
        <row r="890">
          <cell r="O890">
            <v>29200</v>
          </cell>
          <cell r="P890" t="str">
            <v>Refacciones y accesorios menores de edificios</v>
          </cell>
          <cell r="Q890">
            <v>2942.8835999999997</v>
          </cell>
        </row>
        <row r="891">
          <cell r="O891">
            <v>22100</v>
          </cell>
          <cell r="P891" t="str">
            <v>Productos alimenticios para personas</v>
          </cell>
          <cell r="Q891">
            <v>145356.93599999999</v>
          </cell>
        </row>
        <row r="892">
          <cell r="O892">
            <v>22200</v>
          </cell>
          <cell r="P892" t="str">
            <v>Productos alimenticios para animales</v>
          </cell>
          <cell r="Q892">
            <v>835921.75260000001</v>
          </cell>
        </row>
        <row r="893">
          <cell r="O893">
            <v>24100</v>
          </cell>
          <cell r="P893" t="str">
            <v>Productos minerales no metálicos</v>
          </cell>
          <cell r="Q893">
            <v>1612.6913999999999</v>
          </cell>
        </row>
        <row r="894">
          <cell r="O894">
            <v>24200</v>
          </cell>
          <cell r="P894" t="str">
            <v>Cemento y productos de concreto</v>
          </cell>
          <cell r="Q894">
            <v>3620.5920000000001</v>
          </cell>
        </row>
        <row r="895">
          <cell r="O895">
            <v>24400</v>
          </cell>
          <cell r="P895" t="str">
            <v>Madera y productos de madera</v>
          </cell>
          <cell r="Q895">
            <v>1836.0101999999999</v>
          </cell>
        </row>
        <row r="896">
          <cell r="O896">
            <v>24600</v>
          </cell>
          <cell r="P896" t="str">
            <v>Material eléctrico y electrónico</v>
          </cell>
          <cell r="Q896">
            <v>74013.484800000006</v>
          </cell>
        </row>
        <row r="897">
          <cell r="O897">
            <v>29100</v>
          </cell>
          <cell r="P897" t="str">
            <v>Herramientas menores</v>
          </cell>
          <cell r="Q897">
            <v>1340.0147999999999</v>
          </cell>
        </row>
        <row r="898">
          <cell r="O898">
            <v>29200</v>
          </cell>
          <cell r="P898" t="str">
            <v>Refacciones y accesorios menores de edificios</v>
          </cell>
          <cell r="Q898">
            <v>5773.7202000000007</v>
          </cell>
        </row>
        <row r="899">
          <cell r="O899">
            <v>25600</v>
          </cell>
          <cell r="P899" t="str">
            <v>Fibras sintéticas, hules, plásticos y derivados</v>
          </cell>
          <cell r="Q899">
            <v>6890.7834000000003</v>
          </cell>
        </row>
        <row r="900">
          <cell r="O900">
            <v>29300</v>
          </cell>
          <cell r="P900" t="str">
            <v>Refacciones y accesorios menores de mobiliario y equipo de administración, educacional y recreativo</v>
          </cell>
          <cell r="Q900">
            <v>4881.6792000000005</v>
          </cell>
        </row>
        <row r="901">
          <cell r="O901">
            <v>29400</v>
          </cell>
          <cell r="P901" t="str">
            <v>Refacciones y accesorios menores de equipo de cómputo y tecnologías de la información</v>
          </cell>
          <cell r="Q901">
            <v>8971.5732000000007</v>
          </cell>
        </row>
        <row r="902">
          <cell r="O902">
            <v>24900</v>
          </cell>
          <cell r="P902" t="str">
            <v>Otros materiales y artículos de construcción y reparación</v>
          </cell>
          <cell r="Q902">
            <v>90.820800000000006</v>
          </cell>
        </row>
        <row r="903">
          <cell r="O903">
            <v>24700</v>
          </cell>
          <cell r="P903" t="str">
            <v>Artículos metálicos para la construcción</v>
          </cell>
          <cell r="Q903">
            <v>49596.796199999997</v>
          </cell>
        </row>
        <row r="904">
          <cell r="O904">
            <v>26100</v>
          </cell>
          <cell r="P904" t="str">
            <v>Combustibles, lubricantes y aditivos.</v>
          </cell>
          <cell r="Q904">
            <v>893621.39999999979</v>
          </cell>
        </row>
        <row r="905">
          <cell r="O905">
            <v>25300</v>
          </cell>
          <cell r="P905" t="str">
            <v>Medicinas y productos farmacéuticos</v>
          </cell>
          <cell r="Q905">
            <v>996242.24735497998</v>
          </cell>
        </row>
        <row r="906">
          <cell r="O906">
            <v>25400</v>
          </cell>
          <cell r="P906" t="str">
            <v>Materiales, accesorios y suministros médicos</v>
          </cell>
          <cell r="Q906">
            <v>124517.9178</v>
          </cell>
        </row>
        <row r="907">
          <cell r="O907">
            <v>29600</v>
          </cell>
          <cell r="P907" t="str">
            <v>Refacciones y accesorios menores de equipo de transporte</v>
          </cell>
          <cell r="Q907">
            <v>3589.8288000000002</v>
          </cell>
        </row>
        <row r="908">
          <cell r="O908">
            <v>25200</v>
          </cell>
          <cell r="P908" t="str">
            <v>Fertilizantes, pesticidas y otros agroquímicos</v>
          </cell>
          <cell r="Q908">
            <v>24024.2844</v>
          </cell>
        </row>
        <row r="909">
          <cell r="O909">
            <v>29900</v>
          </cell>
          <cell r="P909" t="str">
            <v>Refacciones y accesorios menores otros bienes muebles</v>
          </cell>
          <cell r="Q909">
            <v>2268.1638000000003</v>
          </cell>
        </row>
        <row r="910">
          <cell r="O910">
            <v>29200</v>
          </cell>
          <cell r="P910" t="str">
            <v>Refacciones y accesorios menores de edificios</v>
          </cell>
          <cell r="Q910">
            <v>9493.2522000000008</v>
          </cell>
        </row>
        <row r="911">
          <cell r="O911">
            <v>24800</v>
          </cell>
          <cell r="P911" t="str">
            <v>Materiales complementarios</v>
          </cell>
          <cell r="Q911">
            <v>50108.520000000004</v>
          </cell>
        </row>
        <row r="912">
          <cell r="O912">
            <v>29600</v>
          </cell>
          <cell r="P912" t="str">
            <v>Refacciones y accesorios menores de equipo de transporte</v>
          </cell>
          <cell r="Q912">
            <v>118.32000000000001</v>
          </cell>
        </row>
        <row r="913">
          <cell r="O913">
            <v>29100</v>
          </cell>
          <cell r="P913" t="str">
            <v>Herramientas menores</v>
          </cell>
          <cell r="Q913">
            <v>20956.7058</v>
          </cell>
        </row>
        <row r="914">
          <cell r="O914">
            <v>29100</v>
          </cell>
          <cell r="P914" t="str">
            <v>Herramientas menores</v>
          </cell>
          <cell r="Q914">
            <v>4499.6994000000004</v>
          </cell>
        </row>
        <row r="915">
          <cell r="O915">
            <v>25300</v>
          </cell>
          <cell r="P915" t="str">
            <v>Medicinas y productos farmacéuticos</v>
          </cell>
          <cell r="Q915">
            <v>69736.957314848609</v>
          </cell>
        </row>
        <row r="916">
          <cell r="O916">
            <v>29600</v>
          </cell>
          <cell r="P916" t="str">
            <v>Refacciones y accesorios menores de equipo de transporte</v>
          </cell>
          <cell r="Q916">
            <v>26845.991999999998</v>
          </cell>
        </row>
        <row r="917">
          <cell r="O917">
            <v>25300</v>
          </cell>
          <cell r="P917" t="str">
            <v>Medicinas y productos farmacéuticos</v>
          </cell>
          <cell r="Q917">
            <v>7870313.7541043414</v>
          </cell>
        </row>
        <row r="918">
          <cell r="O918">
            <v>29600</v>
          </cell>
          <cell r="P918" t="str">
            <v>Refacciones y accesorios menores de equipo de transporte</v>
          </cell>
          <cell r="Q918">
            <v>5073.2759999999998</v>
          </cell>
        </row>
        <row r="919">
          <cell r="O919">
            <v>29800</v>
          </cell>
          <cell r="P919" t="str">
            <v>Refacciones y accesorios menores de maquinaria y otros equipos</v>
          </cell>
          <cell r="Q919">
            <v>96280.064400000003</v>
          </cell>
        </row>
        <row r="920">
          <cell r="O920">
            <v>24600</v>
          </cell>
          <cell r="P920" t="str">
            <v>Material eléctrico y electrónico</v>
          </cell>
          <cell r="Q920">
            <v>319.78019999999998</v>
          </cell>
        </row>
        <row r="921">
          <cell r="O921">
            <v>24900</v>
          </cell>
          <cell r="P921" t="str">
            <v>Otros materiales y artículos de construcción y reparación</v>
          </cell>
          <cell r="Q921">
            <v>104976.819</v>
          </cell>
        </row>
        <row r="922">
          <cell r="O922">
            <v>29900</v>
          </cell>
          <cell r="P922" t="str">
            <v>Refacciones y accesorios menores otros bienes muebles</v>
          </cell>
          <cell r="Q922">
            <v>985.57500000000005</v>
          </cell>
        </row>
        <row r="923">
          <cell r="O923">
            <v>29200</v>
          </cell>
          <cell r="P923" t="str">
            <v>Refacciones y accesorios menores de edificios</v>
          </cell>
          <cell r="Q923">
            <v>2190.3377999999998</v>
          </cell>
        </row>
        <row r="924">
          <cell r="O924">
            <v>29400</v>
          </cell>
          <cell r="P924" t="str">
            <v>Refacciones y accesorios menores de equipo de cómputo y tecnologías de la información</v>
          </cell>
          <cell r="Q924">
            <v>81.589799999999997</v>
          </cell>
        </row>
        <row r="925">
          <cell r="O925">
            <v>26100</v>
          </cell>
          <cell r="P925" t="str">
            <v>Combustibles, lubricantes y aditivos.</v>
          </cell>
          <cell r="Q925">
            <v>10248</v>
          </cell>
        </row>
        <row r="926">
          <cell r="O926">
            <v>25600</v>
          </cell>
          <cell r="P926" t="str">
            <v>Fibras sintéticas, hules, plásticos y derivados</v>
          </cell>
          <cell r="Q926">
            <v>154.9992</v>
          </cell>
        </row>
        <row r="927">
          <cell r="O927">
            <v>29200</v>
          </cell>
          <cell r="P927" t="str">
            <v>Refacciones y accesorios menores de edificios</v>
          </cell>
          <cell r="Q927">
            <v>60.108600000000003</v>
          </cell>
        </row>
        <row r="928">
          <cell r="O928">
            <v>29900</v>
          </cell>
          <cell r="P928" t="str">
            <v>Refacciones y accesorios menores otros bienes muebles</v>
          </cell>
          <cell r="Q928">
            <v>331.5</v>
          </cell>
        </row>
        <row r="929">
          <cell r="O929">
            <v>24600</v>
          </cell>
          <cell r="P929" t="str">
            <v>Material eléctrico y electrónico</v>
          </cell>
          <cell r="Q929">
            <v>1624.7784000000001</v>
          </cell>
        </row>
        <row r="930">
          <cell r="O930">
            <v>29100</v>
          </cell>
          <cell r="P930" t="str">
            <v>Herramientas menores</v>
          </cell>
          <cell r="Q930">
            <v>850.03740000000005</v>
          </cell>
        </row>
        <row r="931">
          <cell r="O931">
            <v>24900</v>
          </cell>
          <cell r="P931" t="str">
            <v>Otros materiales y artículos de construcción y reparación</v>
          </cell>
          <cell r="Q931">
            <v>5110.0470000000005</v>
          </cell>
        </row>
        <row r="932">
          <cell r="O932">
            <v>29200</v>
          </cell>
          <cell r="P932" t="str">
            <v>Refacciones y accesorios menores de edificios</v>
          </cell>
          <cell r="Q932">
            <v>2064.0720000000001</v>
          </cell>
        </row>
        <row r="933">
          <cell r="O933">
            <v>29600</v>
          </cell>
          <cell r="P933" t="str">
            <v>Refacciones y accesorios menores de equipo de transporte</v>
          </cell>
          <cell r="Q933">
            <v>56943.509400000003</v>
          </cell>
        </row>
        <row r="934">
          <cell r="O934">
            <v>29400</v>
          </cell>
          <cell r="P934" t="str">
            <v>Refacciones y accesorios menores de equipo de cómputo y tecnologías de la información</v>
          </cell>
          <cell r="Q934">
            <v>172.38</v>
          </cell>
        </row>
        <row r="935">
          <cell r="O935">
            <v>25300</v>
          </cell>
          <cell r="P935" t="str">
            <v>Medicinas y productos farmacéuticos</v>
          </cell>
          <cell r="Q935">
            <v>42380145.202480845</v>
          </cell>
        </row>
        <row r="936">
          <cell r="O936">
            <v>27100</v>
          </cell>
          <cell r="P936" t="str">
            <v>Vestuario y uniformes</v>
          </cell>
          <cell r="Q936">
            <v>4774.62</v>
          </cell>
        </row>
        <row r="937">
          <cell r="O937">
            <v>26100</v>
          </cell>
          <cell r="P937" t="str">
            <v>Combustibles, lubricantes y aditivos.</v>
          </cell>
          <cell r="Q937">
            <v>2214161.1599999997</v>
          </cell>
        </row>
        <row r="938">
          <cell r="O938">
            <v>29900</v>
          </cell>
          <cell r="P938" t="str">
            <v>Refacciones y accesorios menores otros bienes muebles</v>
          </cell>
          <cell r="Q938">
            <v>2680.7028</v>
          </cell>
        </row>
        <row r="939">
          <cell r="O939">
            <v>25600</v>
          </cell>
          <cell r="P939" t="str">
            <v>Fibras sintéticas, hules, plásticos y derivados</v>
          </cell>
          <cell r="Q939">
            <v>341.904</v>
          </cell>
        </row>
        <row r="940">
          <cell r="O940">
            <v>25300</v>
          </cell>
          <cell r="P940" t="str">
            <v>Medicinas y productos farmacéuticos</v>
          </cell>
          <cell r="Q940">
            <v>1334964.6114556731</v>
          </cell>
        </row>
        <row r="941">
          <cell r="O941">
            <v>26100</v>
          </cell>
          <cell r="P941" t="str">
            <v>Combustibles, lubricantes y aditivos.</v>
          </cell>
          <cell r="Q941">
            <v>25733037.360000003</v>
          </cell>
        </row>
        <row r="942">
          <cell r="O942">
            <v>29100</v>
          </cell>
          <cell r="P942" t="str">
            <v>Herramientas menores</v>
          </cell>
          <cell r="Q942">
            <v>90168.561000000002</v>
          </cell>
        </row>
        <row r="943">
          <cell r="O943">
            <v>24800</v>
          </cell>
          <cell r="P943" t="str">
            <v>Materiales complementarios</v>
          </cell>
          <cell r="Q943">
            <v>984.08579999999995</v>
          </cell>
        </row>
        <row r="944">
          <cell r="O944">
            <v>29200</v>
          </cell>
          <cell r="P944" t="str">
            <v>Refacciones y accesorios menores de edificios</v>
          </cell>
          <cell r="Q944">
            <v>423.37139999999999</v>
          </cell>
        </row>
        <row r="945">
          <cell r="O945">
            <v>29900</v>
          </cell>
          <cell r="P945" t="str">
            <v>Refacciones y accesorios menores otros bienes muebles</v>
          </cell>
          <cell r="Q945">
            <v>1656.48</v>
          </cell>
        </row>
        <row r="946">
          <cell r="O946">
            <v>29600</v>
          </cell>
          <cell r="P946" t="str">
            <v>Refacciones y accesorios menores de equipo de transporte</v>
          </cell>
          <cell r="Q946">
            <v>7805.4888000000001</v>
          </cell>
        </row>
        <row r="947">
          <cell r="O947">
            <v>29400</v>
          </cell>
          <cell r="P947" t="str">
            <v>Refacciones y accesorios menores de equipo de cómputo y tecnologías de la información</v>
          </cell>
          <cell r="Q947">
            <v>2307.2400000000002</v>
          </cell>
        </row>
        <row r="948">
          <cell r="O948">
            <v>24800</v>
          </cell>
          <cell r="P948" t="str">
            <v>Materiales complementarios</v>
          </cell>
          <cell r="Q948">
            <v>65511</v>
          </cell>
        </row>
        <row r="949">
          <cell r="O949">
            <v>29100</v>
          </cell>
          <cell r="P949" t="str">
            <v>Herramientas menores</v>
          </cell>
          <cell r="Q949">
            <v>45327.453600000001</v>
          </cell>
        </row>
        <row r="950">
          <cell r="O950">
            <v>29200</v>
          </cell>
          <cell r="P950" t="str">
            <v>Refacciones y accesorios menores de edificios</v>
          </cell>
          <cell r="Q950">
            <v>1857.6138000000001</v>
          </cell>
        </row>
        <row r="951">
          <cell r="O951">
            <v>29600</v>
          </cell>
          <cell r="P951" t="str">
            <v>Refacciones y accesorios menores de equipo de transporte</v>
          </cell>
          <cell r="Q951">
            <v>18515.856</v>
          </cell>
        </row>
        <row r="952">
          <cell r="O952">
            <v>29900</v>
          </cell>
          <cell r="P952" t="str">
            <v>Refacciones y accesorios menores otros bienes muebles</v>
          </cell>
          <cell r="Q952">
            <v>391.40460000000002</v>
          </cell>
        </row>
        <row r="953">
          <cell r="O953">
            <v>27100</v>
          </cell>
          <cell r="P953" t="str">
            <v>Vestuario y uniformes</v>
          </cell>
          <cell r="Q953">
            <v>6029.5871999999999</v>
          </cell>
        </row>
        <row r="954">
          <cell r="O954">
            <v>29800</v>
          </cell>
          <cell r="P954" t="str">
            <v>Refacciones y accesorios menores de maquinaria y otros equipos</v>
          </cell>
          <cell r="Q954">
            <v>293221.71540000004</v>
          </cell>
        </row>
        <row r="955">
          <cell r="O955">
            <v>25600</v>
          </cell>
          <cell r="P955" t="str">
            <v>Fibras sintéticas, hules, plásticos y derivados</v>
          </cell>
          <cell r="Q955">
            <v>3799.87</v>
          </cell>
        </row>
        <row r="956">
          <cell r="O956">
            <v>24800</v>
          </cell>
          <cell r="P956" t="str">
            <v>Materiales complementarios</v>
          </cell>
          <cell r="Q956">
            <v>63478.68</v>
          </cell>
        </row>
        <row r="957">
          <cell r="O957">
            <v>29400</v>
          </cell>
          <cell r="P957" t="str">
            <v>Refacciones y accesorios menores de equipo de cómputo y tecnologías de la información</v>
          </cell>
          <cell r="Q957">
            <v>120.36</v>
          </cell>
        </row>
        <row r="958">
          <cell r="O958">
            <v>22100</v>
          </cell>
          <cell r="P958" t="str">
            <v>Productos alimenticios para personas</v>
          </cell>
          <cell r="Q958">
            <v>31551.864000000001</v>
          </cell>
        </row>
        <row r="959">
          <cell r="O959">
            <v>29900</v>
          </cell>
          <cell r="P959" t="str">
            <v>Refacciones y accesorios menores otros bienes muebles</v>
          </cell>
          <cell r="Q959">
            <v>470.14859999999999</v>
          </cell>
        </row>
        <row r="960">
          <cell r="O960">
            <v>25300</v>
          </cell>
          <cell r="P960" t="str">
            <v>Medicinas y productos farmacéuticos</v>
          </cell>
          <cell r="Q960">
            <v>1544175.4834002189</v>
          </cell>
        </row>
        <row r="961">
          <cell r="O961">
            <v>26100</v>
          </cell>
          <cell r="P961" t="str">
            <v>Combustibles, lubricantes y aditivos.</v>
          </cell>
          <cell r="Q961">
            <v>1955366.2799999996</v>
          </cell>
        </row>
        <row r="962">
          <cell r="O962">
            <v>29100</v>
          </cell>
          <cell r="P962" t="str">
            <v>Herramientas menores</v>
          </cell>
          <cell r="Q962">
            <v>4611.3179999999993</v>
          </cell>
        </row>
        <row r="963">
          <cell r="O963">
            <v>29600</v>
          </cell>
          <cell r="P963" t="str">
            <v>Refacciones y accesorios menores de equipo de transporte</v>
          </cell>
          <cell r="Q963">
            <v>162065.39280000003</v>
          </cell>
        </row>
        <row r="964">
          <cell r="O964">
            <v>25300</v>
          </cell>
          <cell r="P964" t="str">
            <v>Medicinas y productos farmacéuticos</v>
          </cell>
          <cell r="Q964">
            <v>2291357.1689164536</v>
          </cell>
        </row>
        <row r="965">
          <cell r="O965">
            <v>25300</v>
          </cell>
          <cell r="P965" t="str">
            <v>Medicinas y productos farmacéuticos</v>
          </cell>
          <cell r="Q965">
            <v>199248.44947099595</v>
          </cell>
        </row>
        <row r="966">
          <cell r="O966">
            <v>25300</v>
          </cell>
          <cell r="P966" t="str">
            <v>Medicinas y productos farmacéuticos</v>
          </cell>
          <cell r="Q966">
            <v>508083.54615103977</v>
          </cell>
        </row>
        <row r="967">
          <cell r="O967">
            <v>25300</v>
          </cell>
          <cell r="P967" t="str">
            <v>Medicinas y productos farmacéuticos</v>
          </cell>
          <cell r="Q967">
            <v>199248.44947099598</v>
          </cell>
        </row>
        <row r="968">
          <cell r="O968">
            <v>24400</v>
          </cell>
          <cell r="P968" t="str">
            <v>Madera y productos de madera</v>
          </cell>
          <cell r="Q968">
            <v>8829.3444</v>
          </cell>
        </row>
        <row r="969">
          <cell r="O969">
            <v>29600</v>
          </cell>
          <cell r="P969" t="str">
            <v>Refacciones y accesorios menores de equipo de transporte</v>
          </cell>
          <cell r="Q969">
            <v>28638.1728</v>
          </cell>
        </row>
        <row r="970">
          <cell r="O970">
            <v>24900</v>
          </cell>
          <cell r="P970" t="str">
            <v>Otros materiales y artículos de construcción y reparación</v>
          </cell>
          <cell r="Q970">
            <v>497.33159999999998</v>
          </cell>
        </row>
        <row r="971">
          <cell r="O971">
            <v>24600</v>
          </cell>
          <cell r="P971" t="str">
            <v>Material eléctrico y electrónico</v>
          </cell>
          <cell r="Q971">
            <v>7895.1978000000008</v>
          </cell>
        </row>
        <row r="972">
          <cell r="O972">
            <v>24700</v>
          </cell>
          <cell r="P972" t="str">
            <v>Artículos metálicos para la construcción</v>
          </cell>
          <cell r="Q972">
            <v>239.59800000000001</v>
          </cell>
        </row>
        <row r="973">
          <cell r="O973">
            <v>27400</v>
          </cell>
          <cell r="P973" t="str">
            <v>Productos textiles</v>
          </cell>
          <cell r="Q973">
            <v>309.40679999999998</v>
          </cell>
        </row>
        <row r="974">
          <cell r="O974">
            <v>24700</v>
          </cell>
          <cell r="P974" t="str">
            <v>Artículos metálicos para la construcción</v>
          </cell>
          <cell r="Q974">
            <v>17078.135399999999</v>
          </cell>
        </row>
        <row r="975">
          <cell r="O975">
            <v>24900</v>
          </cell>
          <cell r="P975" t="str">
            <v>Otros materiales y artículos de construcción y reparación</v>
          </cell>
          <cell r="Q975">
            <v>8062.8552</v>
          </cell>
        </row>
        <row r="976">
          <cell r="O976">
            <v>24300</v>
          </cell>
          <cell r="P976" t="str">
            <v>Cal, yeso y productos de yeso</v>
          </cell>
          <cell r="Q976">
            <v>1893.1200000000001</v>
          </cell>
        </row>
        <row r="977">
          <cell r="O977">
            <v>24800</v>
          </cell>
          <cell r="P977" t="str">
            <v>Materiales complementarios</v>
          </cell>
          <cell r="Q977">
            <v>1955.0748000000001</v>
          </cell>
        </row>
        <row r="978">
          <cell r="O978">
            <v>29900</v>
          </cell>
          <cell r="P978" t="str">
            <v>Refacciones y accesorios menores otros bienes muebles</v>
          </cell>
          <cell r="Q978">
            <v>1646.127</v>
          </cell>
        </row>
        <row r="979">
          <cell r="O979">
            <v>29400</v>
          </cell>
          <cell r="P979" t="str">
            <v>Refacciones y accesorios menores de equipo de cómputo y tecnologías de la información</v>
          </cell>
          <cell r="Q979">
            <v>1716.0276000000001</v>
          </cell>
        </row>
        <row r="980">
          <cell r="O980">
            <v>24500</v>
          </cell>
          <cell r="P980" t="str">
            <v>Vidrio y productos de vidrio</v>
          </cell>
          <cell r="Q980">
            <v>13695.305400000001</v>
          </cell>
        </row>
        <row r="981">
          <cell r="O981">
            <v>24700</v>
          </cell>
          <cell r="P981" t="str">
            <v>Artículos metálicos para la construcción</v>
          </cell>
          <cell r="Q981">
            <v>2534.7815999999998</v>
          </cell>
        </row>
        <row r="982">
          <cell r="O982">
            <v>24700</v>
          </cell>
          <cell r="P982" t="str">
            <v>Artículos metálicos para la construcción</v>
          </cell>
          <cell r="Q982">
            <v>749.81220000000008</v>
          </cell>
        </row>
        <row r="983">
          <cell r="O983">
            <v>22200</v>
          </cell>
          <cell r="P983" t="str">
            <v>Productos alimenticios para animales</v>
          </cell>
          <cell r="Q983">
            <v>1934.2259999999999</v>
          </cell>
        </row>
        <row r="984">
          <cell r="O984">
            <v>29100</v>
          </cell>
          <cell r="P984" t="str">
            <v>Herramientas menores</v>
          </cell>
          <cell r="Q984">
            <v>1969.2528000000002</v>
          </cell>
        </row>
        <row r="985">
          <cell r="O985">
            <v>24700</v>
          </cell>
          <cell r="P985" t="str">
            <v>Artículos metálicos para la construcción</v>
          </cell>
          <cell r="Q985">
            <v>9904.5977999999996</v>
          </cell>
        </row>
        <row r="986">
          <cell r="O986">
            <v>29900</v>
          </cell>
          <cell r="P986" t="str">
            <v>Refacciones y accesorios menores otros bienes muebles</v>
          </cell>
          <cell r="Q986">
            <v>623.09760000000006</v>
          </cell>
        </row>
        <row r="987">
          <cell r="O987">
            <v>29800</v>
          </cell>
          <cell r="P987" t="str">
            <v>Refacciones y accesorios menores de maquinaria y otros equipos</v>
          </cell>
          <cell r="Q987">
            <v>1432.7123999999999</v>
          </cell>
        </row>
        <row r="988">
          <cell r="O988">
            <v>24100</v>
          </cell>
          <cell r="P988" t="str">
            <v>Productos minerales no metálicos</v>
          </cell>
          <cell r="Q988">
            <v>343.12799999999999</v>
          </cell>
        </row>
        <row r="989">
          <cell r="O989">
            <v>24200</v>
          </cell>
          <cell r="P989" t="str">
            <v>Cemento y productos de concreto</v>
          </cell>
          <cell r="Q989">
            <v>59531.657400000004</v>
          </cell>
        </row>
        <row r="990">
          <cell r="O990">
            <v>24800</v>
          </cell>
          <cell r="P990" t="str">
            <v>Materiales complementarios</v>
          </cell>
          <cell r="Q990">
            <v>199.01220000000001</v>
          </cell>
        </row>
        <row r="991">
          <cell r="O991">
            <v>24600</v>
          </cell>
          <cell r="P991" t="str">
            <v>Material eléctrico y electrónico</v>
          </cell>
          <cell r="Q991">
            <v>264.99600000000004</v>
          </cell>
        </row>
        <row r="992">
          <cell r="O992">
            <v>29900</v>
          </cell>
          <cell r="P992" t="str">
            <v>Refacciones y accesorios menores otros bienes muebles</v>
          </cell>
          <cell r="Q992">
            <v>244.7388</v>
          </cell>
        </row>
        <row r="993">
          <cell r="O993">
            <v>29100</v>
          </cell>
          <cell r="P993" t="str">
            <v>Herramientas menores</v>
          </cell>
          <cell r="Q993">
            <v>161.1498</v>
          </cell>
        </row>
        <row r="994">
          <cell r="O994">
            <v>22300</v>
          </cell>
          <cell r="P994" t="str">
            <v>Utensilios para el servicio de alimentación</v>
          </cell>
          <cell r="Q994">
            <v>1869.4559999999999</v>
          </cell>
        </row>
        <row r="995">
          <cell r="O995">
            <v>24600</v>
          </cell>
          <cell r="P995" t="str">
            <v>Material eléctrico y electrónico</v>
          </cell>
          <cell r="Q995">
            <v>2891.7408</v>
          </cell>
        </row>
        <row r="996">
          <cell r="O996">
            <v>24800</v>
          </cell>
          <cell r="P996" t="str">
            <v>Materiales complementarios</v>
          </cell>
          <cell r="Q996">
            <v>7080.4116000000004</v>
          </cell>
        </row>
        <row r="997">
          <cell r="O997">
            <v>29200</v>
          </cell>
          <cell r="P997" t="str">
            <v>Refacciones y accesorios menores de edificios</v>
          </cell>
          <cell r="Q997">
            <v>785.4</v>
          </cell>
        </row>
        <row r="998">
          <cell r="O998">
            <v>24800</v>
          </cell>
          <cell r="P998" t="str">
            <v>Materiales complementarios</v>
          </cell>
          <cell r="Q998">
            <v>70.38</v>
          </cell>
        </row>
        <row r="999">
          <cell r="O999">
            <v>24200</v>
          </cell>
          <cell r="P999" t="str">
            <v>Cemento y productos de concreto</v>
          </cell>
          <cell r="Q999">
            <v>833598.76379999996</v>
          </cell>
        </row>
        <row r="1000">
          <cell r="O1000">
            <v>29800</v>
          </cell>
          <cell r="P1000" t="str">
            <v>Refacciones y accesorios menores de maquinaria y otros equipos</v>
          </cell>
          <cell r="Q1000">
            <v>2585.9346</v>
          </cell>
        </row>
        <row r="1001">
          <cell r="O1001">
            <v>24800</v>
          </cell>
          <cell r="P1001" t="str">
            <v>Materiales complementarios</v>
          </cell>
          <cell r="Q1001">
            <v>157.488</v>
          </cell>
        </row>
        <row r="1002">
          <cell r="O1002">
            <v>28200</v>
          </cell>
          <cell r="P1002" t="str">
            <v>Materiales de seguridad pública</v>
          </cell>
          <cell r="Q1002">
            <v>7513.32</v>
          </cell>
        </row>
        <row r="1003">
          <cell r="O1003">
            <v>24900</v>
          </cell>
          <cell r="P1003" t="str">
            <v>Otros materiales y artículos de construcción y reparación</v>
          </cell>
          <cell r="Q1003">
            <v>3389.7048</v>
          </cell>
        </row>
        <row r="1004">
          <cell r="O1004">
            <v>29400</v>
          </cell>
          <cell r="P1004" t="str">
            <v>Refacciones y accesorios menores de equipo de cómputo y tecnologías de la información</v>
          </cell>
          <cell r="Q1004">
            <v>386.58</v>
          </cell>
        </row>
        <row r="1005">
          <cell r="O1005">
            <v>29400</v>
          </cell>
          <cell r="P1005" t="str">
            <v>Refacciones y accesorios menores de equipo de cómputo y tecnologías de la información</v>
          </cell>
          <cell r="Q1005">
            <v>243.7698</v>
          </cell>
        </row>
        <row r="1006">
          <cell r="O1006">
            <v>25900</v>
          </cell>
          <cell r="P1006" t="str">
            <v>Otros productos químicos</v>
          </cell>
          <cell r="Q1006">
            <v>418.2</v>
          </cell>
        </row>
        <row r="1007">
          <cell r="O1007">
            <v>29600</v>
          </cell>
          <cell r="P1007" t="str">
            <v>Refacciones y accesorios menores de equipo de transporte</v>
          </cell>
          <cell r="Q1007">
            <v>1081.2</v>
          </cell>
        </row>
        <row r="1008">
          <cell r="O1008">
            <v>29200</v>
          </cell>
          <cell r="P1008" t="str">
            <v>Refacciones y accesorios menores de edificios</v>
          </cell>
          <cell r="Q1008">
            <v>448.78980000000001</v>
          </cell>
        </row>
        <row r="1009">
          <cell r="O1009">
            <v>22300</v>
          </cell>
          <cell r="P1009" t="str">
            <v>Utensilios para el servicio de alimentación</v>
          </cell>
          <cell r="Q1009">
            <v>529.38</v>
          </cell>
        </row>
        <row r="1010">
          <cell r="O1010">
            <v>24800</v>
          </cell>
          <cell r="P1010" t="str">
            <v>Materiales complementarios</v>
          </cell>
          <cell r="Q1010">
            <v>287.02799999999996</v>
          </cell>
        </row>
        <row r="1011">
          <cell r="O1011">
            <v>29900</v>
          </cell>
          <cell r="P1011" t="str">
            <v>Refacciones y accesorios menores otros bienes muebles</v>
          </cell>
          <cell r="Q1011">
            <v>993.88800000000003</v>
          </cell>
        </row>
        <row r="1012">
          <cell r="O1012">
            <v>29600</v>
          </cell>
          <cell r="P1012" t="str">
            <v>Refacciones y accesorios menores de equipo de transporte</v>
          </cell>
          <cell r="Q1012">
            <v>4839.7776000000003</v>
          </cell>
        </row>
        <row r="1013">
          <cell r="O1013">
            <v>29300</v>
          </cell>
          <cell r="P1013" t="str">
            <v>Refacciones y accesorios menores de mobiliario y equipo de administración, educacional y recreativo</v>
          </cell>
          <cell r="Q1013">
            <v>612.03059999999994</v>
          </cell>
        </row>
        <row r="1014">
          <cell r="O1014">
            <v>29900</v>
          </cell>
          <cell r="P1014" t="str">
            <v>Refacciones y accesorios menores otros bienes muebles</v>
          </cell>
          <cell r="Q1014">
            <v>260.72220000000004</v>
          </cell>
        </row>
        <row r="1015">
          <cell r="O1015">
            <v>29900</v>
          </cell>
          <cell r="P1015" t="str">
            <v>Refacciones y accesorios menores otros bienes muebles</v>
          </cell>
          <cell r="Q1015">
            <v>414.12</v>
          </cell>
        </row>
        <row r="1016">
          <cell r="O1016">
            <v>22300</v>
          </cell>
          <cell r="P1016" t="str">
            <v>Utensilios para el servicio de alimentación</v>
          </cell>
          <cell r="Q1016">
            <v>995.11200000000008</v>
          </cell>
        </row>
        <row r="1017">
          <cell r="O1017">
            <v>29600</v>
          </cell>
          <cell r="P1017" t="str">
            <v>Refacciones y accesorios menores de equipo de transporte</v>
          </cell>
          <cell r="Q1017">
            <v>2889.3743999999997</v>
          </cell>
        </row>
        <row r="1018">
          <cell r="O1018">
            <v>29400</v>
          </cell>
          <cell r="P1018" t="str">
            <v>Refacciones y accesorios menores de equipo de cómputo y tecnologías de la información</v>
          </cell>
          <cell r="Q1018">
            <v>2869.3620000000001</v>
          </cell>
        </row>
        <row r="1019">
          <cell r="O1019">
            <v>22300</v>
          </cell>
          <cell r="P1019" t="str">
            <v>Utensilios para el servicio de alimentación</v>
          </cell>
          <cell r="Q1019">
            <v>141.78</v>
          </cell>
        </row>
        <row r="1020">
          <cell r="O1020">
            <v>29400</v>
          </cell>
          <cell r="P1020" t="str">
            <v>Refacciones y accesorios menores de equipo de cómputo y tecnologías de la información</v>
          </cell>
          <cell r="Q1020">
            <v>294.78000000000003</v>
          </cell>
        </row>
        <row r="1021">
          <cell r="O1021">
            <v>21500</v>
          </cell>
          <cell r="P1021" t="str">
            <v>Material impreso e información digital</v>
          </cell>
          <cell r="Q1021">
            <v>2124719.568</v>
          </cell>
        </row>
        <row r="1022">
          <cell r="O1022">
            <v>24600</v>
          </cell>
          <cell r="P1022" t="str">
            <v>Material eléctrico y electrónico</v>
          </cell>
          <cell r="Q1022">
            <v>376.98179999999996</v>
          </cell>
        </row>
        <row r="1023">
          <cell r="O1023">
            <v>24800</v>
          </cell>
          <cell r="P1023" t="str">
            <v>Materiales complementarios</v>
          </cell>
          <cell r="Q1023">
            <v>627.28980000000001</v>
          </cell>
        </row>
        <row r="1024">
          <cell r="O1024">
            <v>29300</v>
          </cell>
          <cell r="P1024" t="str">
            <v>Refacciones y accesorios menores de mobiliario y equipo de administración, educacional y recreativo</v>
          </cell>
          <cell r="Q1024">
            <v>122.4</v>
          </cell>
        </row>
        <row r="1025">
          <cell r="O1025">
            <v>24500</v>
          </cell>
          <cell r="P1025" t="str">
            <v>Vidrio y productos de vidrio</v>
          </cell>
          <cell r="Q1025">
            <v>306</v>
          </cell>
        </row>
        <row r="1026">
          <cell r="O1026">
            <v>24600</v>
          </cell>
          <cell r="P1026" t="str">
            <v>Material eléctrico y electrónico</v>
          </cell>
          <cell r="Q1026">
            <v>8187.2748000000001</v>
          </cell>
        </row>
        <row r="1027">
          <cell r="O1027">
            <v>29300</v>
          </cell>
          <cell r="P1027" t="str">
            <v>Refacciones y accesorios menores de mobiliario y equipo de administración, educacional y recreativo</v>
          </cell>
          <cell r="Q1027">
            <v>102</v>
          </cell>
        </row>
        <row r="1028">
          <cell r="O1028">
            <v>24300</v>
          </cell>
          <cell r="P1028" t="str">
            <v>Cal, yeso y productos de yeso</v>
          </cell>
          <cell r="Q1028">
            <v>18777.078000000001</v>
          </cell>
        </row>
        <row r="1029">
          <cell r="O1029">
            <v>29100</v>
          </cell>
          <cell r="P1029" t="str">
            <v>Herramientas menores</v>
          </cell>
          <cell r="Q1029">
            <v>1145.4702</v>
          </cell>
        </row>
        <row r="1030">
          <cell r="O1030">
            <v>24900</v>
          </cell>
          <cell r="P1030" t="str">
            <v>Otros materiales y artículos de construcción y reparación</v>
          </cell>
          <cell r="Q1030">
            <v>1335.1086</v>
          </cell>
        </row>
        <row r="1031">
          <cell r="O1031">
            <v>29400</v>
          </cell>
          <cell r="P1031" t="str">
            <v>Refacciones y accesorios menores de equipo de cómputo y tecnologías de la información</v>
          </cell>
          <cell r="Q1031">
            <v>2961.8352000000004</v>
          </cell>
        </row>
        <row r="1032">
          <cell r="O1032">
            <v>24900</v>
          </cell>
          <cell r="P1032" t="str">
            <v>Otros materiales y artículos de construcción y reparación</v>
          </cell>
          <cell r="Q1032">
            <v>91085.979599999991</v>
          </cell>
        </row>
        <row r="1033">
          <cell r="O1033">
            <v>24500</v>
          </cell>
          <cell r="P1033" t="str">
            <v>Vidrio y productos de vidrio</v>
          </cell>
          <cell r="Q1033">
            <v>34312.800000000003</v>
          </cell>
        </row>
        <row r="1034">
          <cell r="O1034">
            <v>24400</v>
          </cell>
          <cell r="P1034" t="str">
            <v>Madera y productos de madera</v>
          </cell>
          <cell r="Q1034">
            <v>1325.184</v>
          </cell>
        </row>
        <row r="1035">
          <cell r="O1035">
            <v>21700</v>
          </cell>
          <cell r="P1035" t="str">
            <v>Materiales y útiles de enseñanza</v>
          </cell>
          <cell r="Q1035">
            <v>1018.98</v>
          </cell>
        </row>
        <row r="1036">
          <cell r="O1036">
            <v>24600</v>
          </cell>
          <cell r="P1036" t="str">
            <v>Material eléctrico y electrónico</v>
          </cell>
          <cell r="Q1036">
            <v>946.22339999999997</v>
          </cell>
        </row>
        <row r="1037">
          <cell r="O1037">
            <v>24900</v>
          </cell>
          <cell r="P1037" t="str">
            <v>Otros materiales y artículos de construcción y reparación</v>
          </cell>
          <cell r="Q1037">
            <v>234.6</v>
          </cell>
        </row>
        <row r="1038">
          <cell r="O1038">
            <v>21500</v>
          </cell>
          <cell r="P1038" t="str">
            <v>Material impreso e información digital</v>
          </cell>
          <cell r="Q1038">
            <v>81.599999999999994</v>
          </cell>
        </row>
        <row r="1039">
          <cell r="O1039">
            <v>24600</v>
          </cell>
          <cell r="P1039" t="str">
            <v>Material eléctrico y electrónico</v>
          </cell>
          <cell r="Q1039">
            <v>19120.002</v>
          </cell>
        </row>
        <row r="1040">
          <cell r="O1040">
            <v>24400</v>
          </cell>
          <cell r="P1040" t="str">
            <v>Madera y productos de madera</v>
          </cell>
          <cell r="Q1040">
            <v>6360.8832000000002</v>
          </cell>
        </row>
        <row r="1041">
          <cell r="O1041">
            <v>24800</v>
          </cell>
          <cell r="P1041" t="str">
            <v>Materiales complementarios</v>
          </cell>
          <cell r="Q1041">
            <v>14198.4</v>
          </cell>
        </row>
        <row r="1042">
          <cell r="O1042">
            <v>29200</v>
          </cell>
          <cell r="P1042" t="str">
            <v>Refacciones y accesorios menores de edificios</v>
          </cell>
          <cell r="Q1042">
            <v>283.96799999999996</v>
          </cell>
        </row>
        <row r="1043">
          <cell r="O1043">
            <v>31100</v>
          </cell>
          <cell r="P1043" t="str">
            <v>Energía eléctrica</v>
          </cell>
          <cell r="Q1043">
            <v>645.66</v>
          </cell>
        </row>
        <row r="1044">
          <cell r="O1044">
            <v>31400</v>
          </cell>
          <cell r="P1044" t="str">
            <v>Telefonía tradicional</v>
          </cell>
          <cell r="Q1044">
            <v>53567.697</v>
          </cell>
        </row>
        <row r="1045">
          <cell r="O1045">
            <v>31800</v>
          </cell>
          <cell r="P1045" t="str">
            <v>Servicios postales y telegráficos</v>
          </cell>
          <cell r="Q1045">
            <v>4556.7683999999999</v>
          </cell>
        </row>
        <row r="1046">
          <cell r="O1046">
            <v>32200</v>
          </cell>
          <cell r="P1046" t="str">
            <v>Arrendamiento de edificios</v>
          </cell>
          <cell r="Q1046">
            <v>90047.64</v>
          </cell>
        </row>
        <row r="1047">
          <cell r="O1047">
            <v>35500</v>
          </cell>
          <cell r="P1047" t="str">
            <v>Reparación y mantenimiento de equipo de transporte</v>
          </cell>
          <cell r="Q1047">
            <v>408673.37339999998</v>
          </cell>
        </row>
        <row r="1048">
          <cell r="O1048">
            <v>36100</v>
          </cell>
          <cell r="P1048" t="str">
            <v>Difusión por radio, televisión y otros medios de mensajes sobre programas y actividades gubernamentales</v>
          </cell>
          <cell r="Q1048">
            <v>2280337.1634</v>
          </cell>
        </row>
        <row r="1049">
          <cell r="O1049">
            <v>37100</v>
          </cell>
          <cell r="P1049" t="str">
            <v>Pasajes aéreos</v>
          </cell>
          <cell r="Q1049">
            <v>60392.618999999999</v>
          </cell>
        </row>
        <row r="1050">
          <cell r="O1050">
            <v>37200</v>
          </cell>
          <cell r="P1050" t="str">
            <v>Pasajes terrestres</v>
          </cell>
          <cell r="Q1050">
            <v>86472.478799999997</v>
          </cell>
        </row>
        <row r="1051">
          <cell r="O1051">
            <v>37500</v>
          </cell>
          <cell r="P1051" t="str">
            <v>Viáticos en el país</v>
          </cell>
          <cell r="Q1051">
            <v>72577.12079999999</v>
          </cell>
        </row>
        <row r="1052">
          <cell r="O1052">
            <v>38200</v>
          </cell>
          <cell r="P1052" t="str">
            <v>Gastos de orden social y cultural</v>
          </cell>
          <cell r="Q1052">
            <v>1572029.4264</v>
          </cell>
        </row>
        <row r="1053">
          <cell r="O1053">
            <v>31400</v>
          </cell>
          <cell r="P1053" t="str">
            <v>Telefonía tradicional</v>
          </cell>
          <cell r="Q1053">
            <v>7331.0562000000009</v>
          </cell>
        </row>
        <row r="1054">
          <cell r="O1054">
            <v>35500</v>
          </cell>
          <cell r="P1054" t="str">
            <v>Reparación y mantenimiento de equipo de transporte</v>
          </cell>
          <cell r="Q1054">
            <v>11630.652</v>
          </cell>
        </row>
        <row r="1055">
          <cell r="O1055">
            <v>37200</v>
          </cell>
          <cell r="P1055" t="str">
            <v>Pasajes terrestres</v>
          </cell>
          <cell r="Q1055">
            <v>17088.060000000001</v>
          </cell>
        </row>
        <row r="1056">
          <cell r="O1056">
            <v>37500</v>
          </cell>
          <cell r="P1056" t="str">
            <v>Viáticos en el país</v>
          </cell>
          <cell r="Q1056">
            <v>5359.59</v>
          </cell>
        </row>
        <row r="1057">
          <cell r="O1057">
            <v>38200</v>
          </cell>
          <cell r="P1057" t="str">
            <v>Gastos de orden social y cultural</v>
          </cell>
          <cell r="Q1057">
            <v>162082.0392</v>
          </cell>
        </row>
        <row r="1058">
          <cell r="O1058">
            <v>31400</v>
          </cell>
          <cell r="P1058" t="str">
            <v>Telefonía tradicional</v>
          </cell>
          <cell r="Q1058">
            <v>31219.241999999998</v>
          </cell>
        </row>
        <row r="1059">
          <cell r="O1059">
            <v>31800</v>
          </cell>
          <cell r="P1059" t="str">
            <v>Servicios postales y telegráficos</v>
          </cell>
          <cell r="Q1059">
            <v>1777.5948000000001</v>
          </cell>
        </row>
        <row r="1060">
          <cell r="O1060">
            <v>35500</v>
          </cell>
          <cell r="P1060" t="str">
            <v>Reparación y mantenimiento de equipo de transporte</v>
          </cell>
          <cell r="Q1060">
            <v>1428</v>
          </cell>
        </row>
        <row r="1061">
          <cell r="O1061">
            <v>36100</v>
          </cell>
          <cell r="P1061" t="str">
            <v>Difusión por radio, televisión y otros medios de mensajes sobre programas y actividades gubernamentales</v>
          </cell>
          <cell r="Q1061">
            <v>180006.95819999999</v>
          </cell>
        </row>
        <row r="1062">
          <cell r="O1062">
            <v>37100</v>
          </cell>
          <cell r="P1062" t="str">
            <v>Pasajes aéreos</v>
          </cell>
          <cell r="Q1062">
            <v>41920.47</v>
          </cell>
        </row>
        <row r="1063">
          <cell r="O1063">
            <v>37200</v>
          </cell>
          <cell r="P1063" t="str">
            <v>Pasajes terrestres</v>
          </cell>
          <cell r="Q1063">
            <v>19782.696</v>
          </cell>
        </row>
        <row r="1064">
          <cell r="O1064">
            <v>37500</v>
          </cell>
          <cell r="P1064" t="str">
            <v>Viáticos en el país</v>
          </cell>
          <cell r="Q1064">
            <v>11585.598600000001</v>
          </cell>
        </row>
        <row r="1065">
          <cell r="O1065">
            <v>38200</v>
          </cell>
          <cell r="P1065" t="str">
            <v>Gastos de orden social y cultural</v>
          </cell>
          <cell r="Q1065">
            <v>332219.0184</v>
          </cell>
        </row>
        <row r="1066">
          <cell r="O1066">
            <v>31100</v>
          </cell>
          <cell r="P1066" t="str">
            <v>Energía eléctrica</v>
          </cell>
          <cell r="Q1066">
            <v>88641.38</v>
          </cell>
        </row>
        <row r="1067">
          <cell r="O1067">
            <v>31400</v>
          </cell>
          <cell r="P1067" t="str">
            <v>Telefonía tradicional</v>
          </cell>
          <cell r="Q1067">
            <v>265198.82</v>
          </cell>
        </row>
        <row r="1068">
          <cell r="O1068">
            <v>32200</v>
          </cell>
          <cell r="P1068" t="str">
            <v>Arrendamiento de edificios</v>
          </cell>
          <cell r="Q1068">
            <v>905116.52</v>
          </cell>
        </row>
        <row r="1069">
          <cell r="O1069">
            <v>33600</v>
          </cell>
          <cell r="P1069" t="str">
            <v>Servicios de apoyo administrativo, traducción, fotocopiado e impresión</v>
          </cell>
          <cell r="Q1069">
            <v>954400</v>
          </cell>
        </row>
        <row r="1070">
          <cell r="O1070">
            <v>33900</v>
          </cell>
          <cell r="P1070" t="str">
            <v>Servicios profesionales, científicos y técnicos integrales</v>
          </cell>
          <cell r="Q1070">
            <v>2600100</v>
          </cell>
        </row>
        <row r="1071">
          <cell r="O1071">
            <v>34200</v>
          </cell>
          <cell r="P1071" t="str">
            <v>Servicios de cobranza, investigación crediticia y similar</v>
          </cell>
          <cell r="Q1071">
            <v>8285756.1699999999</v>
          </cell>
        </row>
        <row r="1072">
          <cell r="O1072">
            <v>35500</v>
          </cell>
          <cell r="P1072" t="str">
            <v>Reparación y mantenimiento de equipo de transporte</v>
          </cell>
          <cell r="Q1072">
            <v>215900</v>
          </cell>
        </row>
        <row r="1073">
          <cell r="O1073">
            <v>35700</v>
          </cell>
          <cell r="P1073" t="str">
            <v>Instalación, reparación y mantenimiento de maquinaria, otros equipos y herramienta</v>
          </cell>
          <cell r="Q1073">
            <v>1050250</v>
          </cell>
        </row>
        <row r="1074">
          <cell r="O1074">
            <v>36100</v>
          </cell>
          <cell r="P1074" t="str">
            <v>Difusión por radio, televisión y otros medios de mensajes sobre programas y actividades gubernamentales</v>
          </cell>
          <cell r="Q1074">
            <v>4560215.5</v>
          </cell>
        </row>
        <row r="1075">
          <cell r="O1075">
            <v>37100</v>
          </cell>
          <cell r="P1075" t="str">
            <v>Pasajes aéreos</v>
          </cell>
          <cell r="Q1075">
            <v>55821</v>
          </cell>
        </row>
        <row r="1076">
          <cell r="O1076">
            <v>37200</v>
          </cell>
          <cell r="P1076" t="str">
            <v>Pasajes terrestres</v>
          </cell>
          <cell r="Q1076">
            <v>33116</v>
          </cell>
        </row>
        <row r="1077">
          <cell r="O1077">
            <v>37500</v>
          </cell>
          <cell r="P1077" t="str">
            <v>Viáticos en el país</v>
          </cell>
          <cell r="Q1077">
            <v>12674</v>
          </cell>
        </row>
        <row r="1078">
          <cell r="O1078">
            <v>39500</v>
          </cell>
          <cell r="P1078" t="str">
            <v>Penas, multas, accesorios y actualizaciones</v>
          </cell>
          <cell r="Q1078">
            <v>6652021</v>
          </cell>
        </row>
        <row r="1079">
          <cell r="O1079">
            <v>39600</v>
          </cell>
          <cell r="P1079" t="str">
            <v>Otros gastos por responsabilidades</v>
          </cell>
          <cell r="Q1079">
            <v>1700770</v>
          </cell>
        </row>
        <row r="1080">
          <cell r="O1080">
            <v>31400</v>
          </cell>
          <cell r="P1080" t="str">
            <v>Telefonía tradicional</v>
          </cell>
          <cell r="Q1080">
            <v>33606.2664</v>
          </cell>
        </row>
        <row r="1081">
          <cell r="O1081">
            <v>31500</v>
          </cell>
          <cell r="P1081" t="str">
            <v>Telefonía celular</v>
          </cell>
          <cell r="Q1081">
            <v>1500000</v>
          </cell>
        </row>
        <row r="1082">
          <cell r="O1082">
            <v>31100</v>
          </cell>
          <cell r="P1082" t="str">
            <v>Energía eléctrica</v>
          </cell>
          <cell r="Q1082">
            <v>9863.4</v>
          </cell>
        </row>
        <row r="1083">
          <cell r="O1083">
            <v>31400</v>
          </cell>
          <cell r="P1083" t="str">
            <v>Telefonía tradicional</v>
          </cell>
          <cell r="Q1083">
            <v>100671.29700000001</v>
          </cell>
        </row>
        <row r="1084">
          <cell r="O1084">
            <v>31100</v>
          </cell>
          <cell r="P1084" t="str">
            <v>Energía eléctrica</v>
          </cell>
          <cell r="Q1084">
            <v>277214.69219999999</v>
          </cell>
        </row>
        <row r="1085">
          <cell r="O1085">
            <v>31400</v>
          </cell>
          <cell r="P1085" t="str">
            <v>Telefonía tradicional</v>
          </cell>
          <cell r="Q1085">
            <v>8389.2042000000001</v>
          </cell>
        </row>
        <row r="1086">
          <cell r="O1086">
            <v>31100</v>
          </cell>
          <cell r="P1086" t="str">
            <v>Energía eléctrica</v>
          </cell>
          <cell r="Q1086">
            <v>305034.06</v>
          </cell>
        </row>
        <row r="1087">
          <cell r="O1087">
            <v>31200</v>
          </cell>
          <cell r="P1087" t="str">
            <v>Gas</v>
          </cell>
          <cell r="Q1087">
            <v>48670.136400000003</v>
          </cell>
        </row>
        <row r="1088">
          <cell r="O1088">
            <v>31400</v>
          </cell>
          <cell r="P1088" t="str">
            <v>Telefonía tradicional</v>
          </cell>
          <cell r="Q1088">
            <v>100189.8774</v>
          </cell>
        </row>
        <row r="1089">
          <cell r="O1089">
            <v>31400</v>
          </cell>
          <cell r="P1089" t="str">
            <v>Telefonía tradicional</v>
          </cell>
          <cell r="Q1089">
            <v>8027.4816000000001</v>
          </cell>
        </row>
        <row r="1090">
          <cell r="O1090">
            <v>31900</v>
          </cell>
          <cell r="P1090" t="str">
            <v>Servicios integrales y otros servicios</v>
          </cell>
          <cell r="Q1090">
            <v>3205.9926</v>
          </cell>
        </row>
        <row r="1091">
          <cell r="O1091">
            <v>31100</v>
          </cell>
          <cell r="P1091" t="str">
            <v>Energía eléctrica</v>
          </cell>
          <cell r="Q1091">
            <v>88005.6</v>
          </cell>
        </row>
        <row r="1092">
          <cell r="O1092">
            <v>31700</v>
          </cell>
          <cell r="P1092" t="str">
            <v>Servicios de acceso de Internet, redes y procesamiento de información</v>
          </cell>
          <cell r="Q1092">
            <v>37511.132400000002</v>
          </cell>
        </row>
        <row r="1093">
          <cell r="O1093">
            <v>31400</v>
          </cell>
          <cell r="P1093" t="str">
            <v>Telefonía tradicional</v>
          </cell>
          <cell r="Q1093">
            <v>82902.723599999998</v>
          </cell>
        </row>
        <row r="1094">
          <cell r="O1094">
            <v>31400</v>
          </cell>
          <cell r="P1094" t="str">
            <v>Telefonía tradicional</v>
          </cell>
          <cell r="Q1094">
            <v>13730.179199999999</v>
          </cell>
        </row>
        <row r="1095">
          <cell r="O1095">
            <v>31400</v>
          </cell>
          <cell r="P1095" t="str">
            <v>Telefonía tradicional</v>
          </cell>
          <cell r="Q1095">
            <v>73724.957399999999</v>
          </cell>
        </row>
        <row r="1096">
          <cell r="O1096">
            <v>35300</v>
          </cell>
          <cell r="P1096" t="str">
            <v>Instalación, reparación y mantenimiento de equipo de cómputo y tecnología de la información</v>
          </cell>
          <cell r="Q1096">
            <v>131200</v>
          </cell>
        </row>
        <row r="1097">
          <cell r="O1097">
            <v>32900</v>
          </cell>
          <cell r="P1097" t="str">
            <v>Otros arrendamientos</v>
          </cell>
          <cell r="Q1097">
            <v>170467.59</v>
          </cell>
        </row>
        <row r="1098">
          <cell r="O1098">
            <v>31900</v>
          </cell>
          <cell r="P1098" t="str">
            <v>Servicios integrales y otros servicios</v>
          </cell>
          <cell r="Q1098">
            <v>11220.9894</v>
          </cell>
        </row>
        <row r="1099">
          <cell r="O1099">
            <v>31100</v>
          </cell>
          <cell r="P1099" t="str">
            <v>Energía eléctrica</v>
          </cell>
          <cell r="Q1099">
            <v>8335.44</v>
          </cell>
        </row>
        <row r="1100">
          <cell r="O1100">
            <v>31900</v>
          </cell>
          <cell r="P1100" t="str">
            <v>Servicios integrales y otros servicios</v>
          </cell>
          <cell r="Q1100">
            <v>35906.774400000002</v>
          </cell>
        </row>
        <row r="1101">
          <cell r="O1101">
            <v>31100</v>
          </cell>
          <cell r="P1101" t="str">
            <v>Energía eléctrica</v>
          </cell>
          <cell r="Q1101">
            <v>46371.24</v>
          </cell>
        </row>
        <row r="1102">
          <cell r="O1102">
            <v>31700</v>
          </cell>
          <cell r="P1102" t="str">
            <v>Servicios de acceso de Internet, redes y procesamiento de información</v>
          </cell>
          <cell r="Q1102">
            <v>37515.334799999997</v>
          </cell>
        </row>
        <row r="1103">
          <cell r="O1103">
            <v>31400</v>
          </cell>
          <cell r="P1103" t="str">
            <v>Telefonía tradicional</v>
          </cell>
          <cell r="Q1103">
            <v>39475.162799999998</v>
          </cell>
        </row>
        <row r="1104">
          <cell r="O1104">
            <v>31400</v>
          </cell>
          <cell r="P1104" t="str">
            <v>Telefonía tradicional</v>
          </cell>
          <cell r="Q1104">
            <v>53200.833599999998</v>
          </cell>
        </row>
        <row r="1105">
          <cell r="O1105">
            <v>31400</v>
          </cell>
          <cell r="P1105" t="str">
            <v>Telefonía tradicional</v>
          </cell>
          <cell r="Q1105">
            <v>38681.7048</v>
          </cell>
        </row>
        <row r="1106">
          <cell r="O1106">
            <v>31100</v>
          </cell>
          <cell r="P1106" t="str">
            <v>Energía eléctrica</v>
          </cell>
          <cell r="Q1106">
            <v>37553.340000000004</v>
          </cell>
        </row>
        <row r="1107">
          <cell r="O1107">
            <v>31400</v>
          </cell>
          <cell r="P1107" t="str">
            <v>Telefonía tradicional</v>
          </cell>
          <cell r="Q1107">
            <v>19368.7392</v>
          </cell>
        </row>
        <row r="1108">
          <cell r="O1108">
            <v>31400</v>
          </cell>
          <cell r="P1108" t="str">
            <v>Telefonía tradicional</v>
          </cell>
          <cell r="Q1108">
            <v>14763.796199999999</v>
          </cell>
        </row>
        <row r="1109">
          <cell r="O1109">
            <v>33600</v>
          </cell>
          <cell r="P1109" t="str">
            <v>Servicios de apoyo administrativo, traducción, fotocopiado e impresión</v>
          </cell>
          <cell r="Q1109">
            <v>10356.620999999999</v>
          </cell>
        </row>
        <row r="1110">
          <cell r="O1110">
            <v>31700</v>
          </cell>
          <cell r="P1110" t="str">
            <v>Servicios de acceso de Internet, redes y procesamiento de información</v>
          </cell>
          <cell r="Q1110">
            <v>16076.1996</v>
          </cell>
        </row>
        <row r="1111">
          <cell r="O1111">
            <v>31700</v>
          </cell>
          <cell r="P1111" t="str">
            <v>Servicios de acceso de Internet, redes y procesamiento de información</v>
          </cell>
          <cell r="Q1111">
            <v>24114.574800000002</v>
          </cell>
        </row>
        <row r="1112">
          <cell r="O1112">
            <v>31700</v>
          </cell>
          <cell r="P1112" t="str">
            <v>Servicios de acceso de Internet, redes y procesamiento de información</v>
          </cell>
          <cell r="Q1112">
            <v>25007.707200000001</v>
          </cell>
        </row>
        <row r="1113">
          <cell r="O1113">
            <v>31400</v>
          </cell>
          <cell r="P1113" t="str">
            <v>Telefonía tradicional</v>
          </cell>
          <cell r="Q1113">
            <v>41369.435399999995</v>
          </cell>
        </row>
        <row r="1114">
          <cell r="O1114">
            <v>31900</v>
          </cell>
          <cell r="P1114" t="str">
            <v>Servicios integrales y otros servicios</v>
          </cell>
          <cell r="Q1114">
            <v>650490.49560000002</v>
          </cell>
        </row>
        <row r="1115">
          <cell r="O1115">
            <v>34500</v>
          </cell>
          <cell r="P1115" t="str">
            <v>Seguro de bienes patrimoniales</v>
          </cell>
          <cell r="Q1115">
            <v>6672.8979999999992</v>
          </cell>
        </row>
        <row r="1116">
          <cell r="O1116">
            <v>31900</v>
          </cell>
          <cell r="P1116" t="str">
            <v>Servicios integrales y otros servicios</v>
          </cell>
          <cell r="Q1116">
            <v>62481.640200000002</v>
          </cell>
        </row>
        <row r="1117">
          <cell r="O1117">
            <v>31900</v>
          </cell>
          <cell r="P1117" t="str">
            <v>Servicios integrales y otros servicios</v>
          </cell>
          <cell r="Q1117">
            <v>79017.064200000008</v>
          </cell>
        </row>
        <row r="1118">
          <cell r="O1118">
            <v>31400</v>
          </cell>
          <cell r="P1118" t="str">
            <v>Telefonía tradicional</v>
          </cell>
          <cell r="Q1118">
            <v>8937.2502000000004</v>
          </cell>
        </row>
        <row r="1119">
          <cell r="O1119">
            <v>31700</v>
          </cell>
          <cell r="P1119" t="str">
            <v>Servicios de acceso de Internet, redes y procesamiento de información</v>
          </cell>
          <cell r="Q1119">
            <v>35724.887999999999</v>
          </cell>
        </row>
        <row r="1120">
          <cell r="O1120">
            <v>31700</v>
          </cell>
          <cell r="P1120" t="str">
            <v>Servicios de acceso de Internet, redes y procesamiento de información</v>
          </cell>
          <cell r="Q1120">
            <v>111640.27500000001</v>
          </cell>
        </row>
        <row r="1121">
          <cell r="O1121">
            <v>32200</v>
          </cell>
          <cell r="P1121" t="str">
            <v>Arrendamiento de edificios</v>
          </cell>
          <cell r="Q1121">
            <v>308370.06180000002</v>
          </cell>
        </row>
        <row r="1122">
          <cell r="O1122">
            <v>31900</v>
          </cell>
          <cell r="P1122" t="str">
            <v>Servicios integrales y otros servicios</v>
          </cell>
          <cell r="Q1122">
            <v>144642.51780000003</v>
          </cell>
        </row>
        <row r="1123">
          <cell r="O1123">
            <v>31400</v>
          </cell>
          <cell r="P1123" t="str">
            <v>Telefonía tradicional</v>
          </cell>
          <cell r="Q1123">
            <v>71610.762600000002</v>
          </cell>
        </row>
        <row r="1124">
          <cell r="O1124">
            <v>31900</v>
          </cell>
          <cell r="P1124" t="str">
            <v>Servicios integrales y otros servicios</v>
          </cell>
          <cell r="Q1124">
            <v>10419.4836</v>
          </cell>
        </row>
        <row r="1125">
          <cell r="O1125">
            <v>31800</v>
          </cell>
          <cell r="P1125" t="str">
            <v>Servicios postales y telegráficos</v>
          </cell>
          <cell r="Q1125">
            <v>161.16</v>
          </cell>
        </row>
        <row r="1126">
          <cell r="O1126">
            <v>31100</v>
          </cell>
          <cell r="P1126" t="str">
            <v>Energía eléctrica</v>
          </cell>
          <cell r="Q1126">
            <v>4933.74</v>
          </cell>
        </row>
        <row r="1127">
          <cell r="O1127">
            <v>31100</v>
          </cell>
          <cell r="P1127" t="str">
            <v>Energía eléctrica</v>
          </cell>
          <cell r="Q1127">
            <v>94964.040000000008</v>
          </cell>
        </row>
        <row r="1128">
          <cell r="O1128">
            <v>32200</v>
          </cell>
          <cell r="P1128" t="str">
            <v>Arrendamiento de edificios</v>
          </cell>
          <cell r="Q1128">
            <v>381927.19632000005</v>
          </cell>
        </row>
        <row r="1129">
          <cell r="O1129">
            <v>31700</v>
          </cell>
          <cell r="P1129" t="str">
            <v>Servicios de acceso de Internet, redes y procesamiento de información</v>
          </cell>
          <cell r="Q1129">
            <v>55595.4876</v>
          </cell>
        </row>
        <row r="1130">
          <cell r="O1130">
            <v>31100</v>
          </cell>
          <cell r="P1130" t="str">
            <v>Energía eléctrica</v>
          </cell>
          <cell r="Q1130">
            <v>76321.5</v>
          </cell>
        </row>
        <row r="1131">
          <cell r="O1131">
            <v>31400</v>
          </cell>
          <cell r="P1131" t="str">
            <v>Telefonía tradicional</v>
          </cell>
          <cell r="Q1131">
            <v>78956.731199999995</v>
          </cell>
        </row>
        <row r="1132">
          <cell r="O1132">
            <v>31800</v>
          </cell>
          <cell r="P1132" t="str">
            <v>Servicios postales y telegráficos</v>
          </cell>
          <cell r="Q1132">
            <v>186.66</v>
          </cell>
        </row>
        <row r="1133">
          <cell r="O1133">
            <v>31700</v>
          </cell>
          <cell r="P1133" t="str">
            <v>Servicios de acceso de Internet, redes y procesamiento de información</v>
          </cell>
          <cell r="Q1133">
            <v>50486.980800000005</v>
          </cell>
        </row>
        <row r="1134">
          <cell r="O1134">
            <v>31700</v>
          </cell>
          <cell r="P1134" t="str">
            <v>Servicios de acceso de Internet, redes y procesamiento de información</v>
          </cell>
          <cell r="Q1134">
            <v>10717.588800000001</v>
          </cell>
        </row>
        <row r="1135">
          <cell r="O1135">
            <v>31700</v>
          </cell>
          <cell r="P1135" t="str">
            <v>Servicios de acceso de Internet, redes y procesamiento de información</v>
          </cell>
          <cell r="Q1135">
            <v>282840</v>
          </cell>
        </row>
        <row r="1136">
          <cell r="O1136">
            <v>31900</v>
          </cell>
          <cell r="P1136" t="str">
            <v>Servicios integrales y otros servicios</v>
          </cell>
          <cell r="Q1136">
            <v>29666.424599999998</v>
          </cell>
        </row>
        <row r="1137">
          <cell r="O1137">
            <v>34500</v>
          </cell>
          <cell r="P1137" t="str">
            <v>Seguro de bienes patrimoniales</v>
          </cell>
          <cell r="Q1137">
            <v>15192.1785</v>
          </cell>
        </row>
        <row r="1138">
          <cell r="O1138">
            <v>31900</v>
          </cell>
          <cell r="P1138" t="str">
            <v>Servicios integrales y otros servicios</v>
          </cell>
          <cell r="Q1138">
            <v>69727.057199999996</v>
          </cell>
        </row>
        <row r="1139">
          <cell r="O1139">
            <v>33100</v>
          </cell>
          <cell r="P1139" t="str">
            <v>Servicios legales, de contabilidad, auditoría y relacionados</v>
          </cell>
          <cell r="Q1139">
            <v>516465.15780000004</v>
          </cell>
        </row>
        <row r="1140">
          <cell r="O1140">
            <v>31900</v>
          </cell>
          <cell r="P1140" t="str">
            <v>Servicios integrales y otros servicios</v>
          </cell>
          <cell r="Q1140">
            <v>20838.997800000001</v>
          </cell>
        </row>
        <row r="1141">
          <cell r="O1141">
            <v>31400</v>
          </cell>
          <cell r="P1141" t="str">
            <v>Telefonía tradicional</v>
          </cell>
          <cell r="Q1141">
            <v>65262.598800000007</v>
          </cell>
        </row>
        <row r="1142">
          <cell r="O1142">
            <v>31700</v>
          </cell>
          <cell r="P1142" t="str">
            <v>Servicios de acceso de Internet, redes y procesamiento de información</v>
          </cell>
          <cell r="Q1142">
            <v>16969.515599999999</v>
          </cell>
        </row>
        <row r="1143">
          <cell r="O1143">
            <v>32600</v>
          </cell>
          <cell r="P1143" t="str">
            <v>Arrendamiento de maquinaria, otros equipos y herramientas</v>
          </cell>
          <cell r="Q1143">
            <v>26095.180199999999</v>
          </cell>
        </row>
        <row r="1144">
          <cell r="O1144">
            <v>31900</v>
          </cell>
          <cell r="P1144" t="str">
            <v>Servicios integrales y otros servicios</v>
          </cell>
          <cell r="Q1144">
            <v>47288.474999999999</v>
          </cell>
        </row>
        <row r="1145">
          <cell r="O1145">
            <v>31100</v>
          </cell>
          <cell r="P1145" t="str">
            <v>Energía eléctrica</v>
          </cell>
          <cell r="Q1145">
            <v>87877.793999999994</v>
          </cell>
        </row>
        <row r="1146">
          <cell r="O1146">
            <v>31300</v>
          </cell>
          <cell r="P1146" t="str">
            <v>Agua</v>
          </cell>
          <cell r="Q1146">
            <v>100633.7916</v>
          </cell>
        </row>
        <row r="1147">
          <cell r="O1147">
            <v>31400</v>
          </cell>
          <cell r="P1147" t="str">
            <v>Telefonía tradicional</v>
          </cell>
          <cell r="Q1147">
            <v>15754.848600000001</v>
          </cell>
        </row>
        <row r="1148">
          <cell r="O1148">
            <v>31900</v>
          </cell>
          <cell r="P1148" t="str">
            <v>Servicios integrales y otros servicios</v>
          </cell>
          <cell r="Q1148">
            <v>5610.51</v>
          </cell>
        </row>
        <row r="1149">
          <cell r="O1149">
            <v>32600</v>
          </cell>
          <cell r="P1149" t="str">
            <v>Arrendamiento de maquinaria, otros equipos y herramientas</v>
          </cell>
          <cell r="Q1149">
            <v>946.56000000000006</v>
          </cell>
        </row>
        <row r="1150">
          <cell r="O1150">
            <v>32900</v>
          </cell>
          <cell r="P1150" t="str">
            <v>Otros arrendamientos</v>
          </cell>
          <cell r="Q1150">
            <v>77868.727800000008</v>
          </cell>
        </row>
        <row r="1151">
          <cell r="O1151">
            <v>33600</v>
          </cell>
          <cell r="P1151" t="str">
            <v>Servicios de apoyo administrativo, traducción, fotocopiado e impresión</v>
          </cell>
          <cell r="Q1151">
            <v>9813.8790000000008</v>
          </cell>
        </row>
        <row r="1152">
          <cell r="O1152">
            <v>34500</v>
          </cell>
          <cell r="P1152" t="str">
            <v>Seguro de bienes patrimoniales</v>
          </cell>
          <cell r="Q1152">
            <v>92228.666000000012</v>
          </cell>
        </row>
        <row r="1153">
          <cell r="O1153">
            <v>35100</v>
          </cell>
          <cell r="P1153" t="str">
            <v>Conservación y mantenimiento menor de inmuebles</v>
          </cell>
          <cell r="Q1153">
            <v>86358.034800000009</v>
          </cell>
        </row>
        <row r="1154">
          <cell r="O1154">
            <v>31100</v>
          </cell>
          <cell r="P1154" t="str">
            <v>Energía eléctrica</v>
          </cell>
          <cell r="Q1154">
            <v>1296391.44</v>
          </cell>
        </row>
        <row r="1155">
          <cell r="O1155">
            <v>31400</v>
          </cell>
          <cell r="P1155" t="str">
            <v>Telefonía tradicional</v>
          </cell>
          <cell r="Q1155">
            <v>62633.936399999999</v>
          </cell>
        </row>
        <row r="1156">
          <cell r="O1156">
            <v>31700</v>
          </cell>
          <cell r="P1156" t="str">
            <v>Servicios de acceso de Internet, redes y procesamiento de información</v>
          </cell>
          <cell r="Q1156">
            <v>83954.445600000006</v>
          </cell>
        </row>
        <row r="1157">
          <cell r="O1157">
            <v>31900</v>
          </cell>
          <cell r="P1157" t="str">
            <v>Servicios integrales y otros servicios</v>
          </cell>
          <cell r="Q1157">
            <v>139671.52739999999</v>
          </cell>
        </row>
        <row r="1158">
          <cell r="O1158">
            <v>33600</v>
          </cell>
          <cell r="P1158" t="str">
            <v>Servicios de apoyo administrativo, traducción, fotocopiado e impresión</v>
          </cell>
          <cell r="Q1158">
            <v>174388.13520000002</v>
          </cell>
        </row>
        <row r="1159">
          <cell r="O1159">
            <v>34500</v>
          </cell>
          <cell r="P1159" t="str">
            <v>Seguro de bienes patrimoniales</v>
          </cell>
          <cell r="Q1159">
            <v>363131.70499999996</v>
          </cell>
        </row>
        <row r="1160">
          <cell r="O1160">
            <v>31700</v>
          </cell>
          <cell r="P1160" t="str">
            <v>Servicios de acceso de Internet, redes y procesamiento de información</v>
          </cell>
          <cell r="Q1160">
            <v>112068.5016</v>
          </cell>
        </row>
        <row r="1161">
          <cell r="O1161">
            <v>31400</v>
          </cell>
          <cell r="P1161" t="str">
            <v>Telefonía tradicional</v>
          </cell>
          <cell r="Q1161">
            <v>12979.2246</v>
          </cell>
        </row>
        <row r="1162">
          <cell r="O1162">
            <v>31900</v>
          </cell>
          <cell r="P1162" t="str">
            <v>Servicios integrales y otros servicios</v>
          </cell>
          <cell r="Q1162">
            <v>16831.570800000001</v>
          </cell>
        </row>
        <row r="1163">
          <cell r="O1163">
            <v>31900</v>
          </cell>
          <cell r="P1163" t="str">
            <v>Servicios integrales y otros servicios</v>
          </cell>
          <cell r="Q1163">
            <v>12823.9704</v>
          </cell>
        </row>
        <row r="1164">
          <cell r="O1164">
            <v>31900</v>
          </cell>
          <cell r="P1164" t="str">
            <v>Servicios integrales y otros servicios</v>
          </cell>
          <cell r="Q1164">
            <v>16330000</v>
          </cell>
        </row>
        <row r="1165">
          <cell r="O1165">
            <v>31700</v>
          </cell>
          <cell r="P1165" t="str">
            <v>Servicios de acceso de Internet, redes y procesamiento de información</v>
          </cell>
          <cell r="Q1165">
            <v>34831.765800000001</v>
          </cell>
        </row>
        <row r="1166">
          <cell r="O1166">
            <v>33600</v>
          </cell>
          <cell r="P1166" t="str">
            <v>Servicios de apoyo administrativo, traducción, fotocopiado e impresión</v>
          </cell>
          <cell r="Q1166">
            <v>12987.609</v>
          </cell>
        </row>
        <row r="1167">
          <cell r="O1167">
            <v>33600</v>
          </cell>
          <cell r="P1167" t="str">
            <v>Servicios de apoyo administrativo, traducción, fotocopiado e impresión</v>
          </cell>
          <cell r="Q1167">
            <v>959.36099999999999</v>
          </cell>
        </row>
        <row r="1168">
          <cell r="O1168">
            <v>31900</v>
          </cell>
          <cell r="P1168" t="str">
            <v>Servicios integrales y otros servicios</v>
          </cell>
          <cell r="Q1168">
            <v>5610.51</v>
          </cell>
        </row>
        <row r="1169">
          <cell r="O1169">
            <v>31400</v>
          </cell>
          <cell r="P1169" t="str">
            <v>Telefonía tradicional</v>
          </cell>
          <cell r="Q1169">
            <v>15658.9992</v>
          </cell>
        </row>
        <row r="1170">
          <cell r="O1170">
            <v>35200</v>
          </cell>
          <cell r="P1170" t="str">
            <v>Instalación, reparación y mantenimiento de mobiliario y equipo de administración, educacional y recreativo</v>
          </cell>
          <cell r="Q1170">
            <v>6765.5376000000006</v>
          </cell>
        </row>
        <row r="1171">
          <cell r="O1171">
            <v>35500</v>
          </cell>
          <cell r="P1171" t="str">
            <v>Reparación y mantenimiento de equipo de transporte</v>
          </cell>
          <cell r="Q1171">
            <v>161831.52719999998</v>
          </cell>
        </row>
        <row r="1172">
          <cell r="O1172">
            <v>31700</v>
          </cell>
          <cell r="P1172" t="str">
            <v>Servicios de acceso de Internet, redes y procesamiento de información</v>
          </cell>
          <cell r="Q1172">
            <v>41976.743399999999</v>
          </cell>
        </row>
        <row r="1173">
          <cell r="O1173">
            <v>33600</v>
          </cell>
          <cell r="P1173" t="str">
            <v>Servicios de apoyo administrativo, traducción, fotocopiado e impresión</v>
          </cell>
          <cell r="Q1173">
            <v>13196.321400000001</v>
          </cell>
        </row>
        <row r="1174">
          <cell r="O1174">
            <v>33600</v>
          </cell>
          <cell r="P1174" t="str">
            <v>Servicios de apoyo administrativo, traducción, fotocopiado e impresión</v>
          </cell>
          <cell r="Q1174">
            <v>3739.5852000000004</v>
          </cell>
        </row>
        <row r="1175">
          <cell r="O1175">
            <v>33600</v>
          </cell>
          <cell r="P1175" t="str">
            <v>Servicios de apoyo administrativo, traducción, fotocopiado e impresión</v>
          </cell>
          <cell r="Q1175">
            <v>18457.5936</v>
          </cell>
        </row>
        <row r="1176">
          <cell r="O1176">
            <v>31400</v>
          </cell>
          <cell r="P1176" t="str">
            <v>Telefonía tradicional</v>
          </cell>
          <cell r="Q1176">
            <v>130661.796</v>
          </cell>
        </row>
        <row r="1177">
          <cell r="O1177">
            <v>31900</v>
          </cell>
          <cell r="P1177" t="str">
            <v>Servicios integrales y otros servicios</v>
          </cell>
          <cell r="Q1177">
            <v>28052.488799999999</v>
          </cell>
        </row>
        <row r="1178">
          <cell r="O1178">
            <v>33600</v>
          </cell>
          <cell r="P1178" t="str">
            <v>Servicios de apoyo administrativo, traducción, fotocopiado e impresión</v>
          </cell>
          <cell r="Q1178">
            <v>34595.615399999995</v>
          </cell>
        </row>
        <row r="1179">
          <cell r="O1179">
            <v>35500</v>
          </cell>
          <cell r="P1179" t="str">
            <v>Reparación y mantenimiento de equipo de transporte</v>
          </cell>
          <cell r="Q1179">
            <v>3514.1039999999998</v>
          </cell>
        </row>
        <row r="1180">
          <cell r="O1180">
            <v>33900</v>
          </cell>
          <cell r="P1180" t="str">
            <v>Servicios profesionales, científicos y técnicos integrales</v>
          </cell>
          <cell r="Q1180">
            <v>11832</v>
          </cell>
        </row>
        <row r="1181">
          <cell r="O1181">
            <v>35700</v>
          </cell>
          <cell r="P1181" t="str">
            <v>Instalación, reparación y mantenimiento de maquinaria, otros equipos y herramienta</v>
          </cell>
          <cell r="Q1181">
            <v>61098.010200000004</v>
          </cell>
        </row>
        <row r="1182">
          <cell r="O1182">
            <v>35500</v>
          </cell>
          <cell r="P1182" t="str">
            <v>Reparación y mantenimiento de equipo de transporte</v>
          </cell>
          <cell r="Q1182">
            <v>156845.18580000001</v>
          </cell>
        </row>
        <row r="1183">
          <cell r="O1183">
            <v>34500</v>
          </cell>
          <cell r="P1183" t="str">
            <v>Seguro de bienes patrimoniales</v>
          </cell>
          <cell r="Q1183">
            <v>32298.221499999996</v>
          </cell>
        </row>
        <row r="1184">
          <cell r="O1184">
            <v>31800</v>
          </cell>
          <cell r="P1184" t="str">
            <v>Servicios postales y telegráficos</v>
          </cell>
          <cell r="Q1184">
            <v>3777.06</v>
          </cell>
        </row>
        <row r="1185">
          <cell r="O1185">
            <v>31100</v>
          </cell>
          <cell r="P1185" t="str">
            <v>Energía eléctrica</v>
          </cell>
          <cell r="Q1185">
            <v>247845.72</v>
          </cell>
        </row>
        <row r="1186">
          <cell r="O1186">
            <v>31400</v>
          </cell>
          <cell r="P1186" t="str">
            <v>Telefonía tradicional</v>
          </cell>
          <cell r="Q1186">
            <v>136350.12179999999</v>
          </cell>
        </row>
        <row r="1187">
          <cell r="O1187">
            <v>35900</v>
          </cell>
          <cell r="P1187" t="str">
            <v>Servicios de jardinería y fumigación</v>
          </cell>
          <cell r="Q1187">
            <v>394.43399999999997</v>
          </cell>
        </row>
        <row r="1188">
          <cell r="O1188">
            <v>36100</v>
          </cell>
          <cell r="P1188" t="str">
            <v>Difusión por radio, televisión y otros medios de mensajes sobre programas y actividades gubernamentales</v>
          </cell>
          <cell r="Q1188">
            <v>84717.119999999995</v>
          </cell>
        </row>
        <row r="1189">
          <cell r="O1189">
            <v>31700</v>
          </cell>
          <cell r="P1189" t="str">
            <v>Servicios de acceso de Internet, redes y procesamiento de información</v>
          </cell>
          <cell r="Q1189">
            <v>31259.634000000002</v>
          </cell>
        </row>
        <row r="1190">
          <cell r="O1190">
            <v>31800</v>
          </cell>
          <cell r="P1190" t="str">
            <v>Servicios postales y telegráficos</v>
          </cell>
          <cell r="Q1190">
            <v>131.07</v>
          </cell>
        </row>
        <row r="1191">
          <cell r="O1191">
            <v>35700</v>
          </cell>
          <cell r="P1191" t="str">
            <v>Instalación, reparación y mantenimiento de maquinaria, otros equipos y herramienta</v>
          </cell>
          <cell r="Q1191">
            <v>61367.983800000002</v>
          </cell>
        </row>
        <row r="1192">
          <cell r="O1192">
            <v>33600</v>
          </cell>
          <cell r="P1192" t="str">
            <v>Servicios de apoyo administrativo, traducción, fotocopiado e impresión</v>
          </cell>
          <cell r="Q1192">
            <v>3374.2518</v>
          </cell>
        </row>
        <row r="1193">
          <cell r="O1193">
            <v>34200</v>
          </cell>
          <cell r="P1193" t="str">
            <v>Servicios de cobranza, investigación crediticia y similar</v>
          </cell>
          <cell r="Q1193">
            <v>1680779.6436000001</v>
          </cell>
        </row>
        <row r="1194">
          <cell r="O1194">
            <v>34500</v>
          </cell>
          <cell r="P1194" t="str">
            <v>Seguro de bienes patrimoniales</v>
          </cell>
          <cell r="Q1194">
            <v>3679.2640000000001</v>
          </cell>
        </row>
        <row r="1195">
          <cell r="O1195">
            <v>31900</v>
          </cell>
          <cell r="P1195" t="str">
            <v>Servicios integrales y otros servicios</v>
          </cell>
          <cell r="Q1195">
            <v>18434.4804</v>
          </cell>
        </row>
        <row r="1196">
          <cell r="O1196">
            <v>33600</v>
          </cell>
          <cell r="P1196" t="str">
            <v>Servicios de apoyo administrativo, traducción, fotocopiado e impresión</v>
          </cell>
          <cell r="Q1196">
            <v>24728.186399999999</v>
          </cell>
        </row>
        <row r="1197">
          <cell r="O1197">
            <v>38200</v>
          </cell>
          <cell r="P1197" t="str">
            <v>Gastos de orden social y cultural</v>
          </cell>
          <cell r="Q1197">
            <v>7813.5875999999998</v>
          </cell>
        </row>
        <row r="1198">
          <cell r="O1198">
            <v>31900</v>
          </cell>
          <cell r="P1198" t="str">
            <v>Servicios integrales y otros servicios</v>
          </cell>
          <cell r="Q1198">
            <v>128550.8754</v>
          </cell>
        </row>
        <row r="1199">
          <cell r="O1199">
            <v>35500</v>
          </cell>
          <cell r="P1199" t="str">
            <v>Reparación y mantenimiento de equipo de transporte</v>
          </cell>
          <cell r="Q1199">
            <v>7123.2720000000008</v>
          </cell>
        </row>
        <row r="1200">
          <cell r="O1200">
            <v>35900</v>
          </cell>
          <cell r="P1200" t="str">
            <v>Servicios de jardinería y fumigación</v>
          </cell>
          <cell r="Q1200">
            <v>394.43399999999997</v>
          </cell>
        </row>
        <row r="1201">
          <cell r="O1201">
            <v>31400</v>
          </cell>
          <cell r="P1201" t="str">
            <v>Telefonía tradicional</v>
          </cell>
          <cell r="Q1201">
            <v>26191.6008</v>
          </cell>
        </row>
        <row r="1202">
          <cell r="O1202">
            <v>31100</v>
          </cell>
          <cell r="P1202" t="str">
            <v>Energía eléctrica</v>
          </cell>
          <cell r="Q1202">
            <v>175551.18</v>
          </cell>
        </row>
        <row r="1203">
          <cell r="O1203">
            <v>31100</v>
          </cell>
          <cell r="P1203" t="str">
            <v>Energía eléctrica</v>
          </cell>
          <cell r="Q1203">
            <v>1312726.74</v>
          </cell>
        </row>
        <row r="1204">
          <cell r="O1204">
            <v>31400</v>
          </cell>
          <cell r="P1204" t="str">
            <v>Telefonía tradicional</v>
          </cell>
          <cell r="Q1204">
            <v>60203.368200000004</v>
          </cell>
        </row>
        <row r="1205">
          <cell r="O1205">
            <v>31700</v>
          </cell>
          <cell r="P1205" t="str">
            <v>Servicios de acceso de Internet, redes y procesamiento de información</v>
          </cell>
          <cell r="Q1205">
            <v>41976.743399999999</v>
          </cell>
        </row>
        <row r="1206">
          <cell r="O1206">
            <v>34500</v>
          </cell>
          <cell r="P1206" t="str">
            <v>Seguro de bienes patrimoniales</v>
          </cell>
          <cell r="Q1206">
            <v>59368.960000000006</v>
          </cell>
        </row>
        <row r="1207">
          <cell r="O1207">
            <v>34500</v>
          </cell>
          <cell r="P1207" t="str">
            <v>Seguro de bienes patrimoniales</v>
          </cell>
          <cell r="Q1207">
            <v>1988.1738</v>
          </cell>
        </row>
        <row r="1208">
          <cell r="O1208">
            <v>34500</v>
          </cell>
          <cell r="P1208" t="str">
            <v>Seguro de bienes patrimoniales</v>
          </cell>
          <cell r="Q1208">
            <v>83971.79250000001</v>
          </cell>
        </row>
        <row r="1209">
          <cell r="O1209">
            <v>35500</v>
          </cell>
          <cell r="P1209" t="str">
            <v>Reparación y mantenimiento de equipo de transporte</v>
          </cell>
          <cell r="Q1209">
            <v>6727.6752000000006</v>
          </cell>
        </row>
        <row r="1210">
          <cell r="O1210">
            <v>31400</v>
          </cell>
          <cell r="P1210" t="str">
            <v>Telefonía tradicional</v>
          </cell>
          <cell r="Q1210">
            <v>58475.263800000001</v>
          </cell>
        </row>
        <row r="1211">
          <cell r="O1211">
            <v>34500</v>
          </cell>
          <cell r="P1211" t="str">
            <v>Seguro de bienes patrimoniales</v>
          </cell>
          <cell r="Q1211">
            <v>6215.7959999999985</v>
          </cell>
        </row>
        <row r="1212">
          <cell r="O1212">
            <v>31400</v>
          </cell>
          <cell r="P1212" t="str">
            <v>Telefonía tradicional</v>
          </cell>
          <cell r="Q1212">
            <v>77245.803599999999</v>
          </cell>
        </row>
        <row r="1213">
          <cell r="O1213">
            <v>34500</v>
          </cell>
          <cell r="P1213" t="str">
            <v>Seguro de bienes patrimoniales</v>
          </cell>
          <cell r="Q1213">
            <v>61642.794500000004</v>
          </cell>
        </row>
        <row r="1214">
          <cell r="O1214">
            <v>34500</v>
          </cell>
          <cell r="P1214" t="str">
            <v>Seguro de bienes patrimoniales</v>
          </cell>
          <cell r="Q1214">
            <v>3707.5654999999997</v>
          </cell>
        </row>
        <row r="1215">
          <cell r="O1215">
            <v>31100</v>
          </cell>
          <cell r="P1215" t="str">
            <v>Energía eléctrica</v>
          </cell>
          <cell r="Q1215">
            <v>32523.72</v>
          </cell>
        </row>
        <row r="1216">
          <cell r="O1216">
            <v>32900</v>
          </cell>
          <cell r="P1216" t="str">
            <v>Otros arrendamientos</v>
          </cell>
          <cell r="Q1216">
            <v>22481.2896</v>
          </cell>
        </row>
        <row r="1217">
          <cell r="O1217">
            <v>31900</v>
          </cell>
          <cell r="P1217" t="str">
            <v>Servicios integrales y otros servicios</v>
          </cell>
          <cell r="Q1217">
            <v>825544.67040000006</v>
          </cell>
        </row>
        <row r="1218">
          <cell r="O1218">
            <v>31900</v>
          </cell>
          <cell r="P1218" t="str">
            <v>Servicios integrales y otros servicios</v>
          </cell>
          <cell r="Q1218">
            <v>55216.404600000002</v>
          </cell>
        </row>
        <row r="1219">
          <cell r="O1219">
            <v>34500</v>
          </cell>
          <cell r="P1219" t="str">
            <v>Seguro de bienes patrimoniales</v>
          </cell>
          <cell r="Q1219">
            <v>161927.58999999997</v>
          </cell>
        </row>
        <row r="1220">
          <cell r="O1220">
            <v>35900</v>
          </cell>
          <cell r="P1220" t="str">
            <v>Servicios de jardinería y fumigación</v>
          </cell>
          <cell r="Q1220">
            <v>5100</v>
          </cell>
        </row>
        <row r="1221">
          <cell r="O1221">
            <v>32200</v>
          </cell>
          <cell r="P1221" t="str">
            <v>Arrendamiento de edificios</v>
          </cell>
          <cell r="Q1221">
            <v>48745.8</v>
          </cell>
        </row>
        <row r="1222">
          <cell r="O1222">
            <v>35900</v>
          </cell>
          <cell r="P1222" t="str">
            <v>Servicios de jardinería y fumigación</v>
          </cell>
          <cell r="Q1222">
            <v>394.43399999999997</v>
          </cell>
        </row>
        <row r="1223">
          <cell r="O1223">
            <v>36100</v>
          </cell>
          <cell r="P1223" t="str">
            <v>Difusión por radio, televisión y otros medios de mensajes sobre programas y actividades gubernamentales</v>
          </cell>
          <cell r="Q1223">
            <v>14000000</v>
          </cell>
        </row>
        <row r="1224">
          <cell r="O1224">
            <v>33600</v>
          </cell>
          <cell r="P1224" t="str">
            <v>Servicios de apoyo administrativo, traducción, fotocopiado e impresión</v>
          </cell>
          <cell r="Q1224">
            <v>5265.1584000000003</v>
          </cell>
        </row>
        <row r="1225">
          <cell r="O1225">
            <v>33600</v>
          </cell>
          <cell r="P1225" t="str">
            <v>Servicios de apoyo administrativo, traducción, fotocopiado e impresión</v>
          </cell>
          <cell r="Q1225">
            <v>789.90840000000003</v>
          </cell>
        </row>
        <row r="1226">
          <cell r="O1226">
            <v>33600</v>
          </cell>
          <cell r="P1226" t="str">
            <v>Servicios de apoyo administrativo, traducción, fotocopiado e impresión</v>
          </cell>
          <cell r="Q1226">
            <v>15696.453600000001</v>
          </cell>
        </row>
        <row r="1227">
          <cell r="O1227">
            <v>31900</v>
          </cell>
          <cell r="P1227" t="str">
            <v>Servicios integrales y otros servicios</v>
          </cell>
          <cell r="Q1227">
            <v>3542218.1784000001</v>
          </cell>
        </row>
        <row r="1228">
          <cell r="O1228">
            <v>31900</v>
          </cell>
          <cell r="P1228" t="str">
            <v>Servicios integrales y otros servicios</v>
          </cell>
          <cell r="Q1228">
            <v>62496.879000000001</v>
          </cell>
        </row>
        <row r="1229">
          <cell r="O1229">
            <v>33600</v>
          </cell>
          <cell r="P1229" t="str">
            <v>Servicios de apoyo administrativo, traducción, fotocopiado e impresión</v>
          </cell>
          <cell r="Q1229">
            <v>18114.751200000002</v>
          </cell>
        </row>
        <row r="1230">
          <cell r="O1230">
            <v>31400</v>
          </cell>
          <cell r="P1230" t="str">
            <v>Telefonía tradicional</v>
          </cell>
          <cell r="Q1230">
            <v>28665.712800000001</v>
          </cell>
        </row>
        <row r="1231">
          <cell r="O1231">
            <v>33600</v>
          </cell>
          <cell r="P1231" t="str">
            <v>Servicios de apoyo administrativo, traducción, fotocopiado e impresión</v>
          </cell>
          <cell r="Q1231">
            <v>918.85680000000002</v>
          </cell>
        </row>
        <row r="1232">
          <cell r="O1232">
            <v>31900</v>
          </cell>
          <cell r="P1232" t="str">
            <v>Servicios integrales y otros servicios</v>
          </cell>
          <cell r="Q1232">
            <v>6411.9852000000001</v>
          </cell>
        </row>
        <row r="1233">
          <cell r="O1233">
            <v>35200</v>
          </cell>
          <cell r="P1233" t="str">
            <v>Instalación, reparación y mantenimiento de mobiliario y equipo de administración, educacional y recreativo</v>
          </cell>
          <cell r="Q1233">
            <v>13509.777599999999</v>
          </cell>
        </row>
        <row r="1234">
          <cell r="O1234">
            <v>31900</v>
          </cell>
          <cell r="P1234" t="str">
            <v>Servicios integrales y otros servicios</v>
          </cell>
          <cell r="Q1234">
            <v>155789.73060000001</v>
          </cell>
        </row>
        <row r="1235">
          <cell r="O1235">
            <v>34500</v>
          </cell>
          <cell r="P1235" t="str">
            <v>Seguro de bienes patrimoniales</v>
          </cell>
          <cell r="Q1235">
            <v>15345.565499999997</v>
          </cell>
        </row>
        <row r="1236">
          <cell r="O1236">
            <v>32200</v>
          </cell>
          <cell r="P1236" t="str">
            <v>Arrendamiento de edificios</v>
          </cell>
          <cell r="Q1236">
            <v>120063.59999999999</v>
          </cell>
        </row>
        <row r="1237">
          <cell r="O1237">
            <v>31900</v>
          </cell>
          <cell r="P1237" t="str">
            <v>Servicios integrales y otros servicios</v>
          </cell>
          <cell r="Q1237">
            <v>68928.978599999988</v>
          </cell>
        </row>
        <row r="1238">
          <cell r="O1238">
            <v>33600</v>
          </cell>
          <cell r="P1238" t="str">
            <v>Servicios de apoyo administrativo, traducción, fotocopiado e impresión</v>
          </cell>
          <cell r="Q1238">
            <v>841.23480000000006</v>
          </cell>
        </row>
        <row r="1239">
          <cell r="O1239">
            <v>32900</v>
          </cell>
          <cell r="P1239" t="str">
            <v>Otros arrendamientos</v>
          </cell>
          <cell r="Q1239">
            <v>80232.873599999992</v>
          </cell>
        </row>
        <row r="1240">
          <cell r="O1240">
            <v>34500</v>
          </cell>
          <cell r="P1240" t="str">
            <v>Seguro de bienes patrimoniales</v>
          </cell>
          <cell r="Q1240">
            <v>25696.761500000004</v>
          </cell>
        </row>
        <row r="1241">
          <cell r="O1241">
            <v>31100</v>
          </cell>
          <cell r="P1241" t="str">
            <v>Energía eléctrica</v>
          </cell>
          <cell r="Q1241">
            <v>1081335.6599999999</v>
          </cell>
        </row>
        <row r="1242">
          <cell r="O1242">
            <v>31700</v>
          </cell>
          <cell r="P1242" t="str">
            <v>Servicios de acceso de Internet, redes y procesamiento de información</v>
          </cell>
          <cell r="Q1242">
            <v>30708.925800000001</v>
          </cell>
        </row>
        <row r="1243">
          <cell r="O1243">
            <v>35200</v>
          </cell>
          <cell r="P1243" t="str">
            <v>Instalación, reparación y mantenimiento de mobiliario y equipo de administración, educacional y recreativo</v>
          </cell>
          <cell r="Q1243">
            <v>11327.508</v>
          </cell>
        </row>
        <row r="1244">
          <cell r="O1244">
            <v>32200</v>
          </cell>
          <cell r="P1244" t="str">
            <v>Arrendamiento de edificios</v>
          </cell>
          <cell r="Q1244">
            <v>370941.11327999999</v>
          </cell>
        </row>
        <row r="1245">
          <cell r="O1245">
            <v>35500</v>
          </cell>
          <cell r="P1245" t="str">
            <v>Reparación y mantenimiento de equipo de transporte</v>
          </cell>
          <cell r="Q1245">
            <v>185996.18400000001</v>
          </cell>
        </row>
        <row r="1246">
          <cell r="O1246">
            <v>33600</v>
          </cell>
          <cell r="P1246" t="str">
            <v>Servicios de apoyo administrativo, traducción, fotocopiado e impresión</v>
          </cell>
          <cell r="Q1246">
            <v>15075.0798</v>
          </cell>
        </row>
        <row r="1247">
          <cell r="O1247">
            <v>31100</v>
          </cell>
          <cell r="P1247" t="str">
            <v>Energía eléctrica</v>
          </cell>
          <cell r="Q1247">
            <v>56758.92</v>
          </cell>
        </row>
        <row r="1248">
          <cell r="O1248">
            <v>35500</v>
          </cell>
          <cell r="P1248" t="str">
            <v>Reparación y mantenimiento de equipo de transporte</v>
          </cell>
          <cell r="Q1248">
            <v>106400.28</v>
          </cell>
        </row>
        <row r="1249">
          <cell r="O1249">
            <v>31100</v>
          </cell>
          <cell r="P1249" t="str">
            <v>Energía eléctrica</v>
          </cell>
          <cell r="Q1249">
            <v>560288.67240000004</v>
          </cell>
        </row>
        <row r="1250">
          <cell r="O1250">
            <v>31200</v>
          </cell>
          <cell r="P1250" t="str">
            <v>Gas</v>
          </cell>
          <cell r="Q1250">
            <v>36429.238800000006</v>
          </cell>
        </row>
        <row r="1251">
          <cell r="O1251">
            <v>31100</v>
          </cell>
          <cell r="P1251" t="str">
            <v>Energía eléctrica</v>
          </cell>
          <cell r="Q1251">
            <v>363836.04</v>
          </cell>
        </row>
        <row r="1252">
          <cell r="O1252">
            <v>31900</v>
          </cell>
          <cell r="P1252" t="str">
            <v>Servicios integrales y otros servicios</v>
          </cell>
          <cell r="Q1252">
            <v>709647.01740000001</v>
          </cell>
        </row>
        <row r="1253">
          <cell r="O1253">
            <v>38200</v>
          </cell>
          <cell r="P1253" t="str">
            <v>Gastos de orden social y cultural</v>
          </cell>
          <cell r="Q1253">
            <v>139959.5448</v>
          </cell>
        </row>
        <row r="1254">
          <cell r="O1254">
            <v>31400</v>
          </cell>
          <cell r="P1254" t="str">
            <v>Telefonía tradicional</v>
          </cell>
          <cell r="Q1254">
            <v>166724.76300000001</v>
          </cell>
        </row>
        <row r="1255">
          <cell r="O1255">
            <v>32900</v>
          </cell>
          <cell r="P1255" t="str">
            <v>Otros arrendamientos</v>
          </cell>
          <cell r="Q1255">
            <v>161310.27659999998</v>
          </cell>
        </row>
        <row r="1256">
          <cell r="O1256">
            <v>33600</v>
          </cell>
          <cell r="P1256" t="str">
            <v>Servicios de apoyo administrativo, traducción, fotocopiado e impresión</v>
          </cell>
          <cell r="Q1256">
            <v>57878.757599999997</v>
          </cell>
        </row>
        <row r="1257">
          <cell r="O1257">
            <v>31700</v>
          </cell>
          <cell r="P1257" t="str">
            <v>Servicios de acceso de Internet, redes y procesamiento de información</v>
          </cell>
          <cell r="Q1257">
            <v>368529.67199999996</v>
          </cell>
        </row>
        <row r="1258">
          <cell r="O1258">
            <v>31900</v>
          </cell>
          <cell r="P1258" t="str">
            <v>Servicios integrales y otros servicios</v>
          </cell>
          <cell r="Q1258">
            <v>2404.4868000000001</v>
          </cell>
        </row>
        <row r="1259">
          <cell r="O1259">
            <v>33600</v>
          </cell>
          <cell r="P1259" t="str">
            <v>Servicios de apoyo administrativo, traducción, fotocopiado e impresión</v>
          </cell>
          <cell r="Q1259">
            <v>981.40319999999997</v>
          </cell>
        </row>
        <row r="1260">
          <cell r="O1260">
            <v>31400</v>
          </cell>
          <cell r="P1260" t="str">
            <v>Telefonía tradicional</v>
          </cell>
          <cell r="Q1260">
            <v>19242.9732</v>
          </cell>
        </row>
        <row r="1261">
          <cell r="O1261">
            <v>32900</v>
          </cell>
          <cell r="P1261" t="str">
            <v>Otros arrendamientos</v>
          </cell>
          <cell r="Q1261">
            <v>246711.9798</v>
          </cell>
        </row>
        <row r="1262">
          <cell r="O1262">
            <v>33600</v>
          </cell>
          <cell r="P1262" t="str">
            <v>Servicios de apoyo administrativo, traducción, fotocopiado e impresión</v>
          </cell>
          <cell r="Q1262">
            <v>7632.6498000000001</v>
          </cell>
        </row>
        <row r="1263">
          <cell r="O1263">
            <v>35500</v>
          </cell>
          <cell r="P1263" t="str">
            <v>Reparación y mantenimiento de equipo de transporte</v>
          </cell>
          <cell r="Q1263">
            <v>66534.885599999994</v>
          </cell>
        </row>
        <row r="1264">
          <cell r="O1264">
            <v>31900</v>
          </cell>
          <cell r="P1264" t="str">
            <v>Servicios integrales y otros servicios</v>
          </cell>
          <cell r="Q1264">
            <v>277142.6802</v>
          </cell>
        </row>
        <row r="1265">
          <cell r="O1265">
            <v>31400</v>
          </cell>
          <cell r="P1265" t="str">
            <v>Telefonía tradicional</v>
          </cell>
          <cell r="Q1265">
            <v>33092.533199999998</v>
          </cell>
        </row>
        <row r="1266">
          <cell r="O1266">
            <v>31900</v>
          </cell>
          <cell r="P1266" t="str">
            <v>Servicios integrales y otros servicios</v>
          </cell>
          <cell r="Q1266">
            <v>51078.570599999999</v>
          </cell>
        </row>
        <row r="1267">
          <cell r="O1267">
            <v>31100</v>
          </cell>
          <cell r="P1267" t="str">
            <v>Energía eléctrica</v>
          </cell>
          <cell r="Q1267">
            <v>116609.46</v>
          </cell>
        </row>
        <row r="1268">
          <cell r="O1268">
            <v>31400</v>
          </cell>
          <cell r="P1268" t="str">
            <v>Telefonía tradicional</v>
          </cell>
          <cell r="Q1268">
            <v>36876.4476</v>
          </cell>
        </row>
        <row r="1269">
          <cell r="O1269">
            <v>35700</v>
          </cell>
          <cell r="P1269" t="str">
            <v>Instalación, reparación y mantenimiento de maquinaria, otros equipos y herramienta</v>
          </cell>
          <cell r="Q1269">
            <v>759082.00080000004</v>
          </cell>
        </row>
        <row r="1270">
          <cell r="O1270">
            <v>31400</v>
          </cell>
          <cell r="P1270" t="str">
            <v>Telefonía tradicional</v>
          </cell>
          <cell r="Q1270">
            <v>2739739.0433999998</v>
          </cell>
        </row>
        <row r="1271">
          <cell r="O1271">
            <v>33800</v>
          </cell>
          <cell r="P1271" t="str">
            <v>Servicios de vigilancia</v>
          </cell>
          <cell r="Q1271">
            <v>4117.7808000000005</v>
          </cell>
        </row>
        <row r="1272">
          <cell r="O1272">
            <v>35700</v>
          </cell>
          <cell r="P1272" t="str">
            <v>Instalación, reparación y mantenimiento de maquinaria, otros equipos y herramienta</v>
          </cell>
          <cell r="Q1272">
            <v>473.28000000000003</v>
          </cell>
        </row>
        <row r="1273">
          <cell r="O1273">
            <v>33600</v>
          </cell>
          <cell r="P1273" t="str">
            <v>Servicios de apoyo administrativo, traducción, fotocopiado e impresión</v>
          </cell>
          <cell r="Q1273">
            <v>97795.621199999994</v>
          </cell>
        </row>
        <row r="1274">
          <cell r="O1274">
            <v>34500</v>
          </cell>
          <cell r="P1274" t="str">
            <v>Seguro de bienes patrimoniales</v>
          </cell>
          <cell r="Q1274">
            <v>394113.94699999993</v>
          </cell>
        </row>
        <row r="1275">
          <cell r="O1275">
            <v>34500</v>
          </cell>
          <cell r="P1275" t="str">
            <v>Seguro de bienes patrimoniales</v>
          </cell>
          <cell r="Q1275">
            <v>126686.34599999999</v>
          </cell>
        </row>
        <row r="1276">
          <cell r="O1276">
            <v>34500</v>
          </cell>
          <cell r="P1276" t="str">
            <v>Seguro de bienes patrimoniales</v>
          </cell>
          <cell r="Q1276">
            <v>12591.487999999999</v>
          </cell>
        </row>
        <row r="1277">
          <cell r="O1277">
            <v>35100</v>
          </cell>
          <cell r="P1277" t="str">
            <v>Conservación y mantenimiento menor de inmuebles</v>
          </cell>
          <cell r="Q1277">
            <v>19877.760000000002</v>
          </cell>
        </row>
        <row r="1278">
          <cell r="O1278">
            <v>31100</v>
          </cell>
          <cell r="P1278" t="str">
            <v>Energía eléctrica</v>
          </cell>
          <cell r="Q1278">
            <v>99883559.159999996</v>
          </cell>
        </row>
        <row r="1279">
          <cell r="O1279">
            <v>31400</v>
          </cell>
          <cell r="P1279" t="str">
            <v>Telefonía tradicional</v>
          </cell>
          <cell r="Q1279">
            <v>18503.840400000001</v>
          </cell>
        </row>
        <row r="1280">
          <cell r="O1280">
            <v>34500</v>
          </cell>
          <cell r="P1280" t="str">
            <v>Seguro de bienes patrimoniales</v>
          </cell>
          <cell r="Q1280">
            <v>37286.265999999996</v>
          </cell>
        </row>
        <row r="1281">
          <cell r="O1281">
            <v>32200</v>
          </cell>
          <cell r="P1281" t="str">
            <v>Arrendamiento de edificios</v>
          </cell>
          <cell r="Q1281">
            <v>514276.87871999986</v>
          </cell>
        </row>
        <row r="1282">
          <cell r="O1282">
            <v>35500</v>
          </cell>
          <cell r="P1282" t="str">
            <v>Reparación y mantenimiento de equipo de transporte</v>
          </cell>
          <cell r="Q1282">
            <v>886729.00320000004</v>
          </cell>
        </row>
        <row r="1283">
          <cell r="O1283">
            <v>31900</v>
          </cell>
          <cell r="P1283" t="str">
            <v>Servicios integrales y otros servicios</v>
          </cell>
          <cell r="Q1283">
            <v>218837.04240000001</v>
          </cell>
        </row>
        <row r="1284">
          <cell r="O1284">
            <v>34500</v>
          </cell>
          <cell r="P1284" t="str">
            <v>Seguro de bienes patrimoniales</v>
          </cell>
          <cell r="Q1284">
            <v>7685.3579999999984</v>
          </cell>
        </row>
        <row r="1285">
          <cell r="O1285">
            <v>37100</v>
          </cell>
          <cell r="P1285" t="str">
            <v>Pasajes aéreos</v>
          </cell>
          <cell r="Q1285">
            <v>34403.171999999999</v>
          </cell>
        </row>
        <row r="1286">
          <cell r="O1286">
            <v>35700</v>
          </cell>
          <cell r="P1286" t="str">
            <v>Instalación, reparación y mantenimiento de maquinaria, otros equipos y herramienta</v>
          </cell>
          <cell r="Q1286">
            <v>1350908.4102</v>
          </cell>
        </row>
        <row r="1287">
          <cell r="O1287">
            <v>35800</v>
          </cell>
          <cell r="P1287" t="str">
            <v>Servicios de limpieza y manejo de desechos</v>
          </cell>
          <cell r="Q1287">
            <v>144000000</v>
          </cell>
        </row>
        <row r="1288">
          <cell r="O1288">
            <v>35900</v>
          </cell>
          <cell r="P1288" t="str">
            <v>Servicios de jardinería y fumigación</v>
          </cell>
          <cell r="Q1288">
            <v>51963.920399999995</v>
          </cell>
        </row>
        <row r="1289">
          <cell r="O1289">
            <v>32200</v>
          </cell>
          <cell r="P1289" t="str">
            <v>Arrendamiento de edificios</v>
          </cell>
          <cell r="Q1289">
            <v>73670.968800000002</v>
          </cell>
        </row>
        <row r="1290">
          <cell r="O1290">
            <v>37100</v>
          </cell>
          <cell r="P1290" t="str">
            <v>Pasajes aéreos</v>
          </cell>
          <cell r="Q1290">
            <v>9935.8302000000003</v>
          </cell>
        </row>
        <row r="1291">
          <cell r="O1291">
            <v>32600</v>
          </cell>
          <cell r="P1291" t="str">
            <v>Arrendamiento de maquinaria, otros equipos y herramientas</v>
          </cell>
          <cell r="Q1291">
            <v>2839.68</v>
          </cell>
        </row>
        <row r="1292">
          <cell r="O1292">
            <v>31900</v>
          </cell>
          <cell r="P1292" t="str">
            <v>Servicios integrales y otros servicios</v>
          </cell>
          <cell r="Q1292">
            <v>10925444.767199999</v>
          </cell>
        </row>
        <row r="1293">
          <cell r="O1293">
            <v>35900</v>
          </cell>
          <cell r="P1293" t="str">
            <v>Servicios de jardinería y fumigación</v>
          </cell>
          <cell r="Q1293">
            <v>2040</v>
          </cell>
        </row>
        <row r="1294">
          <cell r="O1294">
            <v>37200</v>
          </cell>
          <cell r="P1294" t="str">
            <v>Pasajes terrestres</v>
          </cell>
          <cell r="Q1294">
            <v>6343.2882</v>
          </cell>
        </row>
        <row r="1295">
          <cell r="O1295">
            <v>31400</v>
          </cell>
          <cell r="P1295" t="str">
            <v>Telefonía tradicional</v>
          </cell>
          <cell r="Q1295">
            <v>18240.211200000002</v>
          </cell>
        </row>
        <row r="1296">
          <cell r="O1296">
            <v>35500</v>
          </cell>
          <cell r="P1296" t="str">
            <v>Reparación y mantenimiento de equipo de transporte</v>
          </cell>
          <cell r="Q1296">
            <v>118112.94</v>
          </cell>
        </row>
        <row r="1297">
          <cell r="O1297">
            <v>31100</v>
          </cell>
          <cell r="P1297" t="str">
            <v>Energía eléctrica</v>
          </cell>
          <cell r="Q1297">
            <v>1173006.9870000002</v>
          </cell>
        </row>
        <row r="1298">
          <cell r="O1298">
            <v>31400</v>
          </cell>
          <cell r="P1298" t="str">
            <v>Telefonía tradicional</v>
          </cell>
          <cell r="Q1298">
            <v>288014.01360000001</v>
          </cell>
        </row>
        <row r="1299">
          <cell r="O1299">
            <v>31700</v>
          </cell>
          <cell r="P1299" t="str">
            <v>Servicios de acceso de Internet, redes y procesamiento de información</v>
          </cell>
          <cell r="Q1299">
            <v>777800.21459999995</v>
          </cell>
        </row>
        <row r="1300">
          <cell r="O1300">
            <v>31900</v>
          </cell>
          <cell r="P1300" t="str">
            <v>Servicios integrales y otros servicios</v>
          </cell>
          <cell r="Q1300">
            <v>3525334.2612000001</v>
          </cell>
        </row>
        <row r="1301">
          <cell r="O1301">
            <v>33600</v>
          </cell>
          <cell r="P1301" t="str">
            <v>Servicios de apoyo administrativo, traducción, fotocopiado e impresión</v>
          </cell>
          <cell r="Q1301">
            <v>25148.803799999998</v>
          </cell>
        </row>
        <row r="1302">
          <cell r="O1302">
            <v>37200</v>
          </cell>
          <cell r="P1302" t="str">
            <v>Pasajes terrestres</v>
          </cell>
          <cell r="Q1302">
            <v>9216.3222000000005</v>
          </cell>
        </row>
        <row r="1303">
          <cell r="O1303">
            <v>37500</v>
          </cell>
          <cell r="P1303" t="str">
            <v>Viáticos en el país</v>
          </cell>
          <cell r="Q1303">
            <v>27784.279800000004</v>
          </cell>
        </row>
        <row r="1304">
          <cell r="O1304">
            <v>33600</v>
          </cell>
          <cell r="P1304" t="str">
            <v>Servicios de apoyo administrativo, traducción, fotocopiado e impresión</v>
          </cell>
          <cell r="Q1304">
            <v>3079.1556</v>
          </cell>
        </row>
        <row r="1305">
          <cell r="O1305">
            <v>34500</v>
          </cell>
          <cell r="P1305" t="str">
            <v>Seguro de bienes patrimoniales</v>
          </cell>
          <cell r="Q1305">
            <v>13990.831000000002</v>
          </cell>
        </row>
        <row r="1306">
          <cell r="O1306">
            <v>37600</v>
          </cell>
          <cell r="P1306" t="str">
            <v>Viáticos en el extranjero</v>
          </cell>
          <cell r="Q1306">
            <v>20159.045399999999</v>
          </cell>
        </row>
        <row r="1307">
          <cell r="O1307">
            <v>33600</v>
          </cell>
          <cell r="P1307" t="str">
            <v>Servicios de apoyo administrativo, traducción, fotocopiado e impresión</v>
          </cell>
          <cell r="Q1307">
            <v>970.22400000000005</v>
          </cell>
        </row>
        <row r="1308">
          <cell r="O1308">
            <v>33600</v>
          </cell>
          <cell r="P1308" t="str">
            <v>Servicios de apoyo administrativo, traducción, fotocopiado e impresión</v>
          </cell>
          <cell r="Q1308">
            <v>189.09779999999998</v>
          </cell>
        </row>
        <row r="1309">
          <cell r="O1309">
            <v>35300</v>
          </cell>
          <cell r="P1309" t="str">
            <v>Instalación, reparación y mantenimiento de equipo de cómputo y tecnología de la información</v>
          </cell>
          <cell r="Q1309">
            <v>5087.76</v>
          </cell>
        </row>
        <row r="1310">
          <cell r="O1310">
            <v>31700</v>
          </cell>
          <cell r="P1310" t="str">
            <v>Servicios de acceso de Internet, redes y procesamiento de información</v>
          </cell>
          <cell r="Q1310">
            <v>569057.64300000004</v>
          </cell>
        </row>
        <row r="1311">
          <cell r="O1311">
            <v>31800</v>
          </cell>
          <cell r="P1311" t="str">
            <v>Servicios postales y telegráficos</v>
          </cell>
          <cell r="Q1311">
            <v>6137.2379999999994</v>
          </cell>
        </row>
        <row r="1312">
          <cell r="O1312">
            <v>33600</v>
          </cell>
          <cell r="P1312" t="str">
            <v>Servicios de apoyo administrativo, traducción, fotocopiado e impresión</v>
          </cell>
          <cell r="Q1312">
            <v>119850.408</v>
          </cell>
        </row>
        <row r="1313">
          <cell r="O1313">
            <v>35100</v>
          </cell>
          <cell r="P1313" t="str">
            <v>Conservación y mantenimiento menor de inmuebles</v>
          </cell>
          <cell r="Q1313">
            <v>15144.960000000001</v>
          </cell>
        </row>
        <row r="1314">
          <cell r="O1314">
            <v>35500</v>
          </cell>
          <cell r="P1314" t="str">
            <v>Reparación y mantenimiento de equipo de transporte</v>
          </cell>
          <cell r="Q1314">
            <v>189185.42819999999</v>
          </cell>
        </row>
        <row r="1315">
          <cell r="O1315">
            <v>35200</v>
          </cell>
          <cell r="P1315" t="str">
            <v>Instalación, reparación y mantenimiento de mobiliario y equipo de administración, educacional y recreativo</v>
          </cell>
          <cell r="Q1315">
            <v>1981.8600000000001</v>
          </cell>
        </row>
        <row r="1316">
          <cell r="O1316">
            <v>33900</v>
          </cell>
          <cell r="P1316" t="str">
            <v>Servicios profesionales, científicos y técnicos integrales</v>
          </cell>
          <cell r="Q1316">
            <v>317563.2096</v>
          </cell>
        </row>
        <row r="1317">
          <cell r="O1317">
            <v>35100</v>
          </cell>
          <cell r="P1317" t="str">
            <v>Conservación y mantenimiento menor de inmuebles</v>
          </cell>
          <cell r="Q1317">
            <v>37275.532800000001</v>
          </cell>
        </row>
        <row r="1318">
          <cell r="O1318">
            <v>35500</v>
          </cell>
          <cell r="P1318" t="str">
            <v>Reparación y mantenimiento de equipo de transporte</v>
          </cell>
          <cell r="Q1318">
            <v>22013.435999999998</v>
          </cell>
        </row>
        <row r="1319">
          <cell r="O1319">
            <v>35700</v>
          </cell>
          <cell r="P1319" t="str">
            <v>Instalación, reparación y mantenimiento de maquinaria, otros equipos y herramienta</v>
          </cell>
          <cell r="Q1319">
            <v>6115.9097999999994</v>
          </cell>
        </row>
        <row r="1320">
          <cell r="O1320">
            <v>35900</v>
          </cell>
          <cell r="P1320" t="str">
            <v>Servicios de jardinería y fumigación</v>
          </cell>
          <cell r="Q1320">
            <v>5304</v>
          </cell>
        </row>
        <row r="1321">
          <cell r="O1321">
            <v>31700</v>
          </cell>
          <cell r="P1321" t="str">
            <v>Servicios de acceso de Internet, redes y procesamiento de información</v>
          </cell>
          <cell r="Q1321">
            <v>141098.07900000003</v>
          </cell>
        </row>
        <row r="1322">
          <cell r="O1322">
            <v>31900</v>
          </cell>
          <cell r="P1322" t="str">
            <v>Servicios integrales y otros servicios</v>
          </cell>
          <cell r="Q1322">
            <v>20838.967199999999</v>
          </cell>
        </row>
        <row r="1323">
          <cell r="O1323">
            <v>35100</v>
          </cell>
          <cell r="P1323" t="str">
            <v>Conservación y mantenimiento menor de inmuebles</v>
          </cell>
          <cell r="Q1323">
            <v>6272.0922</v>
          </cell>
        </row>
        <row r="1324">
          <cell r="O1324">
            <v>35900</v>
          </cell>
          <cell r="P1324" t="str">
            <v>Servicios de jardinería y fumigación</v>
          </cell>
          <cell r="Q1324">
            <v>394.43399999999997</v>
          </cell>
        </row>
        <row r="1325">
          <cell r="O1325">
            <v>35500</v>
          </cell>
          <cell r="P1325" t="str">
            <v>Reparación y mantenimiento de equipo de transporte</v>
          </cell>
          <cell r="Q1325">
            <v>11952.155999999999</v>
          </cell>
        </row>
        <row r="1326">
          <cell r="O1326">
            <v>35900</v>
          </cell>
          <cell r="P1326" t="str">
            <v>Servicios de jardinería y fumigación</v>
          </cell>
          <cell r="Q1326">
            <v>394.43399999999997</v>
          </cell>
        </row>
        <row r="1327">
          <cell r="O1327">
            <v>37200</v>
          </cell>
          <cell r="P1327" t="str">
            <v>Pasajes terrestres</v>
          </cell>
          <cell r="Q1327">
            <v>918.51</v>
          </cell>
        </row>
        <row r="1328">
          <cell r="O1328">
            <v>37500</v>
          </cell>
          <cell r="P1328" t="str">
            <v>Viáticos en el país</v>
          </cell>
          <cell r="Q1328">
            <v>406.572</v>
          </cell>
        </row>
        <row r="1329">
          <cell r="O1329">
            <v>36400</v>
          </cell>
          <cell r="P1329" t="str">
            <v>Servicios de revelado de fotografías</v>
          </cell>
          <cell r="Q1329">
            <v>3585.0960000000005</v>
          </cell>
        </row>
        <row r="1330">
          <cell r="O1330">
            <v>37200</v>
          </cell>
          <cell r="P1330" t="str">
            <v>Pasajes terrestres</v>
          </cell>
          <cell r="Q1330">
            <v>2010.4404</v>
          </cell>
        </row>
        <row r="1331">
          <cell r="O1331">
            <v>38100</v>
          </cell>
          <cell r="P1331" t="str">
            <v>Gastos de ceremonial</v>
          </cell>
          <cell r="Q1331">
            <v>4358.2662000000009</v>
          </cell>
        </row>
        <row r="1332">
          <cell r="O1332">
            <v>35900</v>
          </cell>
          <cell r="P1332" t="str">
            <v>Servicios de jardinería y fumigación</v>
          </cell>
          <cell r="Q1332">
            <v>18244.434000000001</v>
          </cell>
        </row>
        <row r="1333">
          <cell r="O1333">
            <v>36100</v>
          </cell>
          <cell r="P1333" t="str">
            <v>Difusión por radio, televisión y otros medios de mensajes sobre programas y actividades gubernamentales</v>
          </cell>
          <cell r="Q1333">
            <v>24610.560000000001</v>
          </cell>
        </row>
        <row r="1334">
          <cell r="O1334">
            <v>32600</v>
          </cell>
          <cell r="P1334" t="str">
            <v>Arrendamiento de maquinaria, otros equipos y herramientas</v>
          </cell>
          <cell r="Q1334">
            <v>1797980.3058</v>
          </cell>
        </row>
        <row r="1335">
          <cell r="O1335">
            <v>35500</v>
          </cell>
          <cell r="P1335" t="str">
            <v>Reparación y mantenimiento de equipo de transporte</v>
          </cell>
          <cell r="Q1335">
            <v>9749.5679999999993</v>
          </cell>
        </row>
        <row r="1336">
          <cell r="O1336">
            <v>35900</v>
          </cell>
          <cell r="P1336" t="str">
            <v>Servicios de jardinería y fumigación</v>
          </cell>
          <cell r="Q1336">
            <v>394.43399999999997</v>
          </cell>
        </row>
        <row r="1337">
          <cell r="O1337">
            <v>36100</v>
          </cell>
          <cell r="P1337" t="str">
            <v>Difusión por radio, televisión y otros medios de mensajes sobre programas y actividades gubernamentales</v>
          </cell>
          <cell r="Q1337">
            <v>713367.89580000006</v>
          </cell>
        </row>
        <row r="1338">
          <cell r="O1338">
            <v>31900</v>
          </cell>
          <cell r="P1338" t="str">
            <v>Servicios integrales y otros servicios</v>
          </cell>
          <cell r="Q1338">
            <v>1569700.1237999999</v>
          </cell>
        </row>
        <row r="1339">
          <cell r="O1339">
            <v>33600</v>
          </cell>
          <cell r="P1339" t="str">
            <v>Servicios de apoyo administrativo, traducción, fotocopiado e impresión</v>
          </cell>
          <cell r="Q1339">
            <v>446.9538</v>
          </cell>
        </row>
        <row r="1340">
          <cell r="O1340">
            <v>36100</v>
          </cell>
          <cell r="P1340" t="str">
            <v>Difusión por radio, televisión y otros medios de mensajes sobre programas y actividades gubernamentales</v>
          </cell>
          <cell r="Q1340">
            <v>67819.341</v>
          </cell>
        </row>
        <row r="1341">
          <cell r="O1341">
            <v>37200</v>
          </cell>
          <cell r="P1341" t="str">
            <v>Pasajes terrestres</v>
          </cell>
          <cell r="Q1341">
            <v>3498.6</v>
          </cell>
        </row>
        <row r="1342">
          <cell r="O1342">
            <v>38200</v>
          </cell>
          <cell r="P1342" t="str">
            <v>Gastos de orden social y cultural</v>
          </cell>
          <cell r="Q1342">
            <v>795100.89360000007</v>
          </cell>
        </row>
        <row r="1343">
          <cell r="O1343">
            <v>35900</v>
          </cell>
          <cell r="P1343" t="str">
            <v>Servicios de jardinería y fumigación</v>
          </cell>
          <cell r="Q1343">
            <v>394.43399999999997</v>
          </cell>
        </row>
        <row r="1344">
          <cell r="O1344">
            <v>31400</v>
          </cell>
          <cell r="P1344" t="str">
            <v>Telefonía tradicional</v>
          </cell>
          <cell r="Q1344">
            <v>19960.716600000003</v>
          </cell>
        </row>
        <row r="1345">
          <cell r="O1345">
            <v>31900</v>
          </cell>
          <cell r="P1345" t="str">
            <v>Servicios integrales y otros servicios</v>
          </cell>
          <cell r="Q1345">
            <v>130606.6446</v>
          </cell>
        </row>
        <row r="1346">
          <cell r="O1346">
            <v>32200</v>
          </cell>
          <cell r="P1346" t="str">
            <v>Arrendamiento de edificios</v>
          </cell>
          <cell r="Q1346">
            <v>140074.08000000002</v>
          </cell>
        </row>
        <row r="1347">
          <cell r="O1347">
            <v>31900</v>
          </cell>
          <cell r="P1347" t="str">
            <v>Servicios integrales y otros servicios</v>
          </cell>
          <cell r="Q1347">
            <v>2404.4868000000001</v>
          </cell>
        </row>
        <row r="1348">
          <cell r="O1348">
            <v>34500</v>
          </cell>
          <cell r="P1348" t="str">
            <v>Seguro de bienes patrimoniales</v>
          </cell>
          <cell r="Q1348">
            <v>21712.931499999992</v>
          </cell>
        </row>
        <row r="1349">
          <cell r="O1349">
            <v>35500</v>
          </cell>
          <cell r="P1349" t="str">
            <v>Reparación y mantenimiento de equipo de transporte</v>
          </cell>
          <cell r="Q1349">
            <v>22877.171999999999</v>
          </cell>
        </row>
        <row r="1350">
          <cell r="O1350">
            <v>35900</v>
          </cell>
          <cell r="P1350" t="str">
            <v>Servicios de jardinería y fumigación</v>
          </cell>
          <cell r="Q1350">
            <v>9472.4340000000011</v>
          </cell>
        </row>
        <row r="1351">
          <cell r="O1351">
            <v>33600</v>
          </cell>
          <cell r="P1351" t="str">
            <v>Servicios de apoyo administrativo, traducción, fotocopiado e impresión</v>
          </cell>
          <cell r="Q1351">
            <v>243196.6722</v>
          </cell>
        </row>
        <row r="1352">
          <cell r="O1352">
            <v>35100</v>
          </cell>
          <cell r="P1352" t="str">
            <v>Conservación y mantenimiento menor de inmuebles</v>
          </cell>
          <cell r="Q1352">
            <v>299.06400000000002</v>
          </cell>
        </row>
        <row r="1353">
          <cell r="O1353">
            <v>35500</v>
          </cell>
          <cell r="P1353" t="str">
            <v>Reparación y mantenimiento de equipo de transporte</v>
          </cell>
          <cell r="Q1353">
            <v>7513.32</v>
          </cell>
        </row>
        <row r="1354">
          <cell r="O1354">
            <v>35900</v>
          </cell>
          <cell r="P1354" t="str">
            <v>Servicios de jardinería y fumigación</v>
          </cell>
          <cell r="Q1354">
            <v>394.43399999999997</v>
          </cell>
        </row>
        <row r="1355">
          <cell r="O1355">
            <v>37100</v>
          </cell>
          <cell r="P1355" t="str">
            <v>Pasajes aéreos</v>
          </cell>
          <cell r="Q1355">
            <v>16942.8426</v>
          </cell>
        </row>
        <row r="1356">
          <cell r="O1356">
            <v>34500</v>
          </cell>
          <cell r="P1356" t="str">
            <v>Seguro de bienes patrimoniales</v>
          </cell>
          <cell r="Q1356">
            <v>5422.8135000000002</v>
          </cell>
        </row>
        <row r="1357">
          <cell r="O1357">
            <v>35100</v>
          </cell>
          <cell r="P1357" t="str">
            <v>Conservación y mantenimiento menor de inmuebles</v>
          </cell>
          <cell r="Q1357">
            <v>1385.4558</v>
          </cell>
        </row>
        <row r="1358">
          <cell r="O1358">
            <v>35500</v>
          </cell>
          <cell r="P1358" t="str">
            <v>Reparación y mantenimiento de equipo de transporte</v>
          </cell>
          <cell r="Q1358">
            <v>7160.7672000000002</v>
          </cell>
        </row>
        <row r="1359">
          <cell r="O1359">
            <v>35900</v>
          </cell>
          <cell r="P1359" t="str">
            <v>Servicios de jardinería y fumigación</v>
          </cell>
          <cell r="Q1359">
            <v>394.43399999999997</v>
          </cell>
        </row>
        <row r="1360">
          <cell r="O1360">
            <v>37100</v>
          </cell>
          <cell r="P1360" t="str">
            <v>Pasajes aéreos</v>
          </cell>
          <cell r="Q1360">
            <v>12403.261199999999</v>
          </cell>
        </row>
        <row r="1361">
          <cell r="O1361">
            <v>35500</v>
          </cell>
          <cell r="P1361" t="str">
            <v>Reparación y mantenimiento de equipo de transporte</v>
          </cell>
          <cell r="Q1361">
            <v>7111.0320000000002</v>
          </cell>
        </row>
        <row r="1362">
          <cell r="O1362">
            <v>35900</v>
          </cell>
          <cell r="P1362" t="str">
            <v>Servicios de jardinería y fumigación</v>
          </cell>
          <cell r="Q1362">
            <v>394.43399999999997</v>
          </cell>
        </row>
        <row r="1363">
          <cell r="O1363">
            <v>34500</v>
          </cell>
          <cell r="P1363" t="str">
            <v>Seguro de bienes patrimoniales</v>
          </cell>
          <cell r="Q1363">
            <v>12547.212999999998</v>
          </cell>
        </row>
        <row r="1364">
          <cell r="O1364">
            <v>35100</v>
          </cell>
          <cell r="P1364" t="str">
            <v>Conservación y mantenimiento menor de inmuebles</v>
          </cell>
          <cell r="Q1364">
            <v>918.20400000000006</v>
          </cell>
        </row>
        <row r="1365">
          <cell r="O1365">
            <v>35500</v>
          </cell>
          <cell r="P1365" t="str">
            <v>Reparación y mantenimiento de equipo de transporte</v>
          </cell>
          <cell r="Q1365">
            <v>63545.071799999998</v>
          </cell>
        </row>
        <row r="1366">
          <cell r="O1366">
            <v>35900</v>
          </cell>
          <cell r="P1366" t="str">
            <v>Servicios de jardinería y fumigación</v>
          </cell>
          <cell r="Q1366">
            <v>394.43399999999997</v>
          </cell>
        </row>
        <row r="1367">
          <cell r="O1367">
            <v>31900</v>
          </cell>
          <cell r="P1367" t="str">
            <v>Servicios integrales y otros servicios</v>
          </cell>
          <cell r="Q1367">
            <v>88157.274000000005</v>
          </cell>
        </row>
        <row r="1368">
          <cell r="O1368">
            <v>32200</v>
          </cell>
          <cell r="P1368" t="str">
            <v>Arrendamiento de edificios</v>
          </cell>
          <cell r="Q1368">
            <v>1065063.35904</v>
          </cell>
        </row>
        <row r="1369">
          <cell r="O1369">
            <v>38200</v>
          </cell>
          <cell r="P1369" t="str">
            <v>Gastos de orden social y cultural</v>
          </cell>
          <cell r="Q1369">
            <v>24116.880000000001</v>
          </cell>
        </row>
        <row r="1370">
          <cell r="O1370">
            <v>38200</v>
          </cell>
          <cell r="P1370" t="str">
            <v>Gastos de orden social y cultural</v>
          </cell>
          <cell r="Q1370">
            <v>64555.789799999999</v>
          </cell>
        </row>
        <row r="1371">
          <cell r="O1371">
            <v>33600</v>
          </cell>
          <cell r="P1371" t="str">
            <v>Servicios de apoyo administrativo, traducción, fotocopiado e impresión</v>
          </cell>
          <cell r="Q1371">
            <v>2245.1831999999999</v>
          </cell>
        </row>
        <row r="1372">
          <cell r="O1372">
            <v>34500</v>
          </cell>
          <cell r="P1372" t="str">
            <v>Seguro de bienes patrimoniales</v>
          </cell>
          <cell r="Q1372">
            <v>82961.057499999995</v>
          </cell>
        </row>
        <row r="1373">
          <cell r="O1373">
            <v>35500</v>
          </cell>
          <cell r="P1373" t="str">
            <v>Reparación y mantenimiento de equipo de transporte</v>
          </cell>
          <cell r="Q1373">
            <v>97227.297600000005</v>
          </cell>
        </row>
        <row r="1374">
          <cell r="O1374">
            <v>35700</v>
          </cell>
          <cell r="P1374" t="str">
            <v>Instalación, reparación y mantenimiento de maquinaria, otros equipos y herramienta</v>
          </cell>
          <cell r="Q1374">
            <v>102198.49200000001</v>
          </cell>
        </row>
        <row r="1375">
          <cell r="O1375">
            <v>35500</v>
          </cell>
          <cell r="P1375" t="str">
            <v>Reparación y mantenimiento de equipo de transporte</v>
          </cell>
          <cell r="Q1375">
            <v>7868.28</v>
          </cell>
        </row>
        <row r="1376">
          <cell r="O1376">
            <v>35900</v>
          </cell>
          <cell r="P1376" t="str">
            <v>Servicios de jardinería y fumigación</v>
          </cell>
          <cell r="Q1376">
            <v>394.43399999999997</v>
          </cell>
        </row>
        <row r="1377">
          <cell r="O1377">
            <v>33600</v>
          </cell>
          <cell r="P1377" t="str">
            <v>Servicios de apoyo administrativo, traducción, fotocopiado e impresión</v>
          </cell>
          <cell r="Q1377">
            <v>41882.128200000006</v>
          </cell>
        </row>
        <row r="1378">
          <cell r="O1378">
            <v>33900</v>
          </cell>
          <cell r="P1378" t="str">
            <v>Servicios profesionales, científicos y técnicos integrales</v>
          </cell>
          <cell r="Q1378">
            <v>87987.474600000001</v>
          </cell>
        </row>
        <row r="1379">
          <cell r="O1379">
            <v>35500</v>
          </cell>
          <cell r="P1379" t="str">
            <v>Reparación y mantenimiento de equipo de transporte</v>
          </cell>
          <cell r="Q1379">
            <v>240526.88340000002</v>
          </cell>
        </row>
        <row r="1380">
          <cell r="O1380">
            <v>35200</v>
          </cell>
          <cell r="P1380" t="str">
            <v>Instalación, reparación y mantenimiento de mobiliario y equipo de administración, educacional y recreativo</v>
          </cell>
          <cell r="Q1380">
            <v>3294.0288</v>
          </cell>
        </row>
        <row r="1381">
          <cell r="O1381">
            <v>37200</v>
          </cell>
          <cell r="P1381" t="str">
            <v>Pasajes terrestres</v>
          </cell>
          <cell r="Q1381">
            <v>36768.705000000002</v>
          </cell>
        </row>
        <row r="1382">
          <cell r="O1382">
            <v>35500</v>
          </cell>
          <cell r="P1382" t="str">
            <v>Reparación y mantenimiento de equipo de transporte</v>
          </cell>
          <cell r="Q1382">
            <v>39737.771999999997</v>
          </cell>
        </row>
        <row r="1383">
          <cell r="O1383">
            <v>37500</v>
          </cell>
          <cell r="P1383" t="str">
            <v>Viáticos en el país</v>
          </cell>
          <cell r="Q1383">
            <v>53502.682200000003</v>
          </cell>
        </row>
        <row r="1384">
          <cell r="O1384">
            <v>31900</v>
          </cell>
          <cell r="P1384" t="str">
            <v>Servicios integrales y otros servicios</v>
          </cell>
          <cell r="Q1384">
            <v>3437528.3567999997</v>
          </cell>
        </row>
        <row r="1385">
          <cell r="O1385">
            <v>36100</v>
          </cell>
          <cell r="P1385" t="str">
            <v>Difusión por radio, televisión y otros medios de mensajes sobre programas y actividades gubernamentales</v>
          </cell>
          <cell r="Q1385">
            <v>63525.599999999999</v>
          </cell>
        </row>
        <row r="1386">
          <cell r="O1386">
            <v>33900</v>
          </cell>
          <cell r="P1386" t="str">
            <v>Servicios profesionales, científicos y técnicos integrales</v>
          </cell>
          <cell r="Q1386">
            <v>13015.2</v>
          </cell>
        </row>
        <row r="1387">
          <cell r="O1387">
            <v>34500</v>
          </cell>
          <cell r="P1387" t="str">
            <v>Seguro de bienes patrimoniales</v>
          </cell>
          <cell r="Q1387">
            <v>2368248.5325000002</v>
          </cell>
        </row>
        <row r="1388">
          <cell r="O1388">
            <v>35100</v>
          </cell>
          <cell r="P1388" t="str">
            <v>Conservación y mantenimiento menor de inmuebles</v>
          </cell>
          <cell r="Q1388">
            <v>402.28800000000001</v>
          </cell>
        </row>
        <row r="1389">
          <cell r="O1389">
            <v>35500</v>
          </cell>
          <cell r="P1389" t="str">
            <v>Reparación y mantenimiento de equipo de transporte</v>
          </cell>
          <cell r="Q1389">
            <v>5590088.8146000002</v>
          </cell>
        </row>
        <row r="1390">
          <cell r="O1390">
            <v>35700</v>
          </cell>
          <cell r="P1390" t="str">
            <v>Instalación, reparación y mantenimiento de maquinaria, otros equipos y herramienta</v>
          </cell>
          <cell r="Q1390">
            <v>14651.9328</v>
          </cell>
        </row>
        <row r="1391">
          <cell r="O1391">
            <v>35900</v>
          </cell>
          <cell r="P1391" t="str">
            <v>Servicios de jardinería y fumigación</v>
          </cell>
          <cell r="Q1391">
            <v>5100</v>
          </cell>
        </row>
        <row r="1392">
          <cell r="O1392">
            <v>36100</v>
          </cell>
          <cell r="P1392" t="str">
            <v>Difusión por radio, televisión y otros medios de mensajes sobre programas y actividades gubernamentales</v>
          </cell>
          <cell r="Q1392">
            <v>426496.8738</v>
          </cell>
        </row>
        <row r="1393">
          <cell r="O1393">
            <v>37200</v>
          </cell>
          <cell r="P1393" t="str">
            <v>Pasajes terrestres</v>
          </cell>
          <cell r="Q1393">
            <v>29236.209000000003</v>
          </cell>
        </row>
        <row r="1394">
          <cell r="O1394">
            <v>37500</v>
          </cell>
          <cell r="P1394" t="str">
            <v>Viáticos en el país</v>
          </cell>
          <cell r="Q1394">
            <v>5929.9229999999998</v>
          </cell>
        </row>
        <row r="1395">
          <cell r="O1395">
            <v>38100</v>
          </cell>
          <cell r="P1395" t="str">
            <v>Gastos de ceremonial</v>
          </cell>
          <cell r="Q1395">
            <v>3753.6</v>
          </cell>
        </row>
        <row r="1396">
          <cell r="O1396">
            <v>38200</v>
          </cell>
          <cell r="P1396" t="str">
            <v>Gastos de orden social y cultural</v>
          </cell>
          <cell r="Q1396">
            <v>5501.88</v>
          </cell>
        </row>
        <row r="1397">
          <cell r="O1397">
            <v>39600</v>
          </cell>
          <cell r="P1397" t="str">
            <v>Otros gastos por responsabilidades</v>
          </cell>
          <cell r="Q1397">
            <v>29006.351999999999</v>
          </cell>
        </row>
        <row r="1398">
          <cell r="O1398">
            <v>34500</v>
          </cell>
          <cell r="P1398" t="str">
            <v>Seguro de bienes patrimoniales</v>
          </cell>
          <cell r="Q1398">
            <v>129144.4135</v>
          </cell>
        </row>
        <row r="1399">
          <cell r="O1399">
            <v>35700</v>
          </cell>
          <cell r="P1399" t="str">
            <v>Instalación, reparación y mantenimiento de maquinaria, otros equipos y herramienta</v>
          </cell>
          <cell r="Q1399">
            <v>95599.724400000006</v>
          </cell>
        </row>
        <row r="1400">
          <cell r="O1400">
            <v>32200</v>
          </cell>
          <cell r="P1400" t="str">
            <v>Arrendamiento de edificios</v>
          </cell>
          <cell r="Q1400">
            <v>457898.4</v>
          </cell>
        </row>
        <row r="1401">
          <cell r="O1401">
            <v>32900</v>
          </cell>
          <cell r="P1401" t="str">
            <v>Otros arrendamientos</v>
          </cell>
          <cell r="Q1401">
            <v>82847.215199999991</v>
          </cell>
        </row>
        <row r="1402">
          <cell r="O1402">
            <v>33100</v>
          </cell>
          <cell r="P1402" t="str">
            <v>Servicios legales, de contabilidad, auditoría y relacionados</v>
          </cell>
          <cell r="Q1402">
            <v>65076</v>
          </cell>
        </row>
        <row r="1403">
          <cell r="O1403">
            <v>33400</v>
          </cell>
          <cell r="P1403" t="str">
            <v>Servicios de capacitación</v>
          </cell>
          <cell r="Q1403">
            <v>56130.6</v>
          </cell>
        </row>
        <row r="1404">
          <cell r="O1404">
            <v>33600</v>
          </cell>
          <cell r="P1404" t="str">
            <v>Servicios de apoyo administrativo, traducción, fotocopiado e impresión</v>
          </cell>
          <cell r="Q1404">
            <v>502010.28900000005</v>
          </cell>
        </row>
        <row r="1405">
          <cell r="O1405">
            <v>34500</v>
          </cell>
          <cell r="P1405" t="str">
            <v>Seguro de bienes patrimoniales</v>
          </cell>
          <cell r="Q1405">
            <v>325260.26149999996</v>
          </cell>
        </row>
        <row r="1406">
          <cell r="O1406">
            <v>38200</v>
          </cell>
          <cell r="P1406" t="str">
            <v>Gastos de orden social y cultural</v>
          </cell>
          <cell r="Q1406">
            <v>4268.8937999999998</v>
          </cell>
        </row>
        <row r="1407">
          <cell r="O1407">
            <v>35700</v>
          </cell>
          <cell r="P1407" t="str">
            <v>Instalación, reparación y mantenimiento de maquinaria, otros equipos y herramienta</v>
          </cell>
          <cell r="Q1407">
            <v>91128.309599999993</v>
          </cell>
        </row>
        <row r="1408">
          <cell r="O1408">
            <v>37900</v>
          </cell>
          <cell r="P1408" t="str">
            <v>Otros servicios de traslado y hospedaje</v>
          </cell>
          <cell r="Q1408">
            <v>68849.112600000008</v>
          </cell>
        </row>
        <row r="1409">
          <cell r="O1409">
            <v>38200</v>
          </cell>
          <cell r="P1409" t="str">
            <v>Gastos de orden social y cultural</v>
          </cell>
          <cell r="Q1409">
            <v>297057.05819999997</v>
          </cell>
        </row>
        <row r="1410">
          <cell r="O1410">
            <v>36100</v>
          </cell>
          <cell r="P1410" t="str">
            <v>Difusión por radio, televisión y otros medios de mensajes sobre programas y actividades gubernamentales</v>
          </cell>
          <cell r="Q1410">
            <v>4499.424</v>
          </cell>
        </row>
        <row r="1411">
          <cell r="O1411">
            <v>38100</v>
          </cell>
          <cell r="P1411" t="str">
            <v>Gastos de ceremonial</v>
          </cell>
          <cell r="Q1411">
            <v>15632.438400000001</v>
          </cell>
        </row>
        <row r="1412">
          <cell r="O1412">
            <v>37200</v>
          </cell>
          <cell r="P1412" t="str">
            <v>Pasajes terrestres</v>
          </cell>
          <cell r="Q1412">
            <v>7395</v>
          </cell>
        </row>
        <row r="1413">
          <cell r="O1413">
            <v>35900</v>
          </cell>
          <cell r="P1413" t="str">
            <v>Servicios de jardinería y fumigación</v>
          </cell>
          <cell r="Q1413">
            <v>73439.979599999991</v>
          </cell>
        </row>
        <row r="1414">
          <cell r="O1414">
            <v>35500</v>
          </cell>
          <cell r="P1414" t="str">
            <v>Reparación y mantenimiento de equipo de transporte</v>
          </cell>
          <cell r="Q1414">
            <v>216867.5448</v>
          </cell>
        </row>
        <row r="1415">
          <cell r="O1415">
            <v>35700</v>
          </cell>
          <cell r="P1415" t="str">
            <v>Instalación, reparación y mantenimiento de maquinaria, otros equipos y herramienta</v>
          </cell>
          <cell r="Q1415">
            <v>10269.36</v>
          </cell>
        </row>
        <row r="1416">
          <cell r="O1416">
            <v>37500</v>
          </cell>
          <cell r="P1416" t="str">
            <v>Viáticos en el país</v>
          </cell>
          <cell r="Q1416">
            <v>40879.825199999999</v>
          </cell>
        </row>
        <row r="1417">
          <cell r="O1417">
            <v>35200</v>
          </cell>
          <cell r="P1417" t="str">
            <v>Instalación, reparación y mantenimiento de mobiliario y equipo de administración, educacional y recreativo</v>
          </cell>
          <cell r="Q1417">
            <v>3981.4680000000003</v>
          </cell>
        </row>
        <row r="1418">
          <cell r="O1418">
            <v>37500</v>
          </cell>
          <cell r="P1418" t="str">
            <v>Viáticos en el país</v>
          </cell>
          <cell r="Q1418">
            <v>561</v>
          </cell>
        </row>
        <row r="1419">
          <cell r="O1419">
            <v>34500</v>
          </cell>
          <cell r="P1419" t="str">
            <v>Seguro de bienes patrimoniales</v>
          </cell>
          <cell r="Q1419">
            <v>243902.1545</v>
          </cell>
        </row>
        <row r="1420">
          <cell r="O1420">
            <v>34700</v>
          </cell>
          <cell r="P1420" t="str">
            <v>Fletes y maniobras</v>
          </cell>
          <cell r="Q1420">
            <v>17748</v>
          </cell>
        </row>
        <row r="1421">
          <cell r="O1421">
            <v>35100</v>
          </cell>
          <cell r="P1421" t="str">
            <v>Conservación y mantenimiento menor de inmuebles</v>
          </cell>
          <cell r="Q1421">
            <v>37942.980000000003</v>
          </cell>
        </row>
        <row r="1422">
          <cell r="O1422">
            <v>35200</v>
          </cell>
          <cell r="P1422" t="str">
            <v>Instalación, reparación y mantenimiento de mobiliario y equipo de administración, educacional y recreativo</v>
          </cell>
          <cell r="Q1422">
            <v>11648.604000000001</v>
          </cell>
        </row>
        <row r="1423">
          <cell r="O1423">
            <v>35300</v>
          </cell>
          <cell r="P1423" t="str">
            <v>Instalación, reparación y mantenimiento de equipo de cómputo y tecnología de la información</v>
          </cell>
          <cell r="Q1423">
            <v>650.76</v>
          </cell>
        </row>
        <row r="1424">
          <cell r="O1424">
            <v>35500</v>
          </cell>
          <cell r="P1424" t="str">
            <v>Reparación y mantenimiento de equipo de transporte</v>
          </cell>
          <cell r="Q1424">
            <v>64598.231999999996</v>
          </cell>
        </row>
        <row r="1425">
          <cell r="O1425">
            <v>31900</v>
          </cell>
          <cell r="P1425" t="str">
            <v>Servicios integrales y otros servicios</v>
          </cell>
          <cell r="Q1425">
            <v>36171.352200000001</v>
          </cell>
        </row>
        <row r="1426">
          <cell r="O1426">
            <v>35700</v>
          </cell>
          <cell r="P1426" t="str">
            <v>Instalación, reparación y mantenimiento de maquinaria, otros equipos y herramienta</v>
          </cell>
          <cell r="Q1426">
            <v>137421.74400000001</v>
          </cell>
        </row>
        <row r="1427">
          <cell r="O1427">
            <v>35900</v>
          </cell>
          <cell r="P1427" t="str">
            <v>Servicios de jardinería y fumigación</v>
          </cell>
          <cell r="Q1427">
            <v>394.43399999999997</v>
          </cell>
        </row>
        <row r="1428">
          <cell r="O1428">
            <v>35500</v>
          </cell>
          <cell r="P1428" t="str">
            <v>Reparación y mantenimiento de equipo de transporte</v>
          </cell>
          <cell r="Q1428">
            <v>9027.8159999999989</v>
          </cell>
        </row>
        <row r="1429">
          <cell r="O1429">
            <v>35900</v>
          </cell>
          <cell r="P1429" t="str">
            <v>Servicios de jardinería y fumigación</v>
          </cell>
          <cell r="Q1429">
            <v>394.43399999999997</v>
          </cell>
        </row>
        <row r="1430">
          <cell r="O1430">
            <v>31100</v>
          </cell>
          <cell r="P1430" t="str">
            <v>Energía eléctrica</v>
          </cell>
          <cell r="Q1430">
            <v>773115.12</v>
          </cell>
        </row>
        <row r="1431">
          <cell r="O1431">
            <v>31400</v>
          </cell>
          <cell r="P1431" t="str">
            <v>Telefonía tradicional</v>
          </cell>
          <cell r="Q1431">
            <v>43288.902000000002</v>
          </cell>
        </row>
        <row r="1432">
          <cell r="O1432">
            <v>31700</v>
          </cell>
          <cell r="P1432" t="str">
            <v>Servicios de acceso de Internet, redes y procesamiento de información</v>
          </cell>
          <cell r="Q1432">
            <v>41083.621200000001</v>
          </cell>
        </row>
        <row r="1433">
          <cell r="O1433">
            <v>35900</v>
          </cell>
          <cell r="P1433" t="str">
            <v>Servicios de jardinería y fumigación</v>
          </cell>
          <cell r="Q1433">
            <v>394.43399999999997</v>
          </cell>
        </row>
        <row r="1434">
          <cell r="O1434">
            <v>38100</v>
          </cell>
          <cell r="P1434" t="str">
            <v>Gastos de ceremonial</v>
          </cell>
          <cell r="Q1434">
            <v>1201.56</v>
          </cell>
        </row>
        <row r="1435">
          <cell r="O1435">
            <v>36100</v>
          </cell>
          <cell r="P1435" t="str">
            <v>Difusión por radio, televisión y otros medios de mensajes sobre programas y actividades gubernamentales</v>
          </cell>
          <cell r="Q1435">
            <v>324613.98</v>
          </cell>
        </row>
        <row r="1436">
          <cell r="O1436">
            <v>35500</v>
          </cell>
          <cell r="P1436" t="str">
            <v>Reparación y mantenimiento de equipo de transporte</v>
          </cell>
          <cell r="Q1436">
            <v>602345.9142</v>
          </cell>
        </row>
        <row r="1437">
          <cell r="O1437">
            <v>35700</v>
          </cell>
          <cell r="P1437" t="str">
            <v>Instalación, reparación y mantenimiento de maquinaria, otros equipos y herramienta</v>
          </cell>
          <cell r="Q1437">
            <v>92562.235799999995</v>
          </cell>
        </row>
        <row r="1438">
          <cell r="O1438">
            <v>38100</v>
          </cell>
          <cell r="P1438" t="str">
            <v>Gastos de ceremonial</v>
          </cell>
          <cell r="Q1438">
            <v>68099.28</v>
          </cell>
        </row>
        <row r="1439">
          <cell r="O1439">
            <v>38200</v>
          </cell>
          <cell r="P1439" t="str">
            <v>Gastos de orden social y cultural</v>
          </cell>
          <cell r="Q1439">
            <v>252278.49719999998</v>
          </cell>
        </row>
        <row r="1440">
          <cell r="O1440">
            <v>38200</v>
          </cell>
          <cell r="P1440" t="str">
            <v>Gastos de orden social y cultural</v>
          </cell>
          <cell r="Q1440">
            <v>36259.816800000001</v>
          </cell>
        </row>
        <row r="1441">
          <cell r="O1441">
            <v>33400</v>
          </cell>
          <cell r="P1441" t="str">
            <v>Servicios de capacitación</v>
          </cell>
          <cell r="Q1441">
            <v>20200</v>
          </cell>
        </row>
        <row r="1442">
          <cell r="O1442">
            <v>37100</v>
          </cell>
          <cell r="P1442" t="str">
            <v>Pasajes aéreos</v>
          </cell>
          <cell r="Q1442">
            <v>32821.141799999998</v>
          </cell>
        </row>
        <row r="1443">
          <cell r="O1443">
            <v>31900</v>
          </cell>
          <cell r="P1443" t="str">
            <v>Servicios integrales y otros servicios</v>
          </cell>
          <cell r="Q1443">
            <v>588866.92020000005</v>
          </cell>
        </row>
        <row r="1444">
          <cell r="O1444">
            <v>37200</v>
          </cell>
          <cell r="P1444" t="str">
            <v>Pasajes terrestres</v>
          </cell>
          <cell r="Q1444">
            <v>161423.00700000001</v>
          </cell>
        </row>
        <row r="1445">
          <cell r="O1445">
            <v>38100</v>
          </cell>
          <cell r="P1445" t="str">
            <v>Gastos de ceremonial</v>
          </cell>
          <cell r="Q1445">
            <v>6120</v>
          </cell>
        </row>
        <row r="1446">
          <cell r="O1446">
            <v>37200</v>
          </cell>
          <cell r="P1446" t="str">
            <v>Pasajes terrestres</v>
          </cell>
          <cell r="Q1446">
            <v>6232.2</v>
          </cell>
        </row>
        <row r="1447">
          <cell r="O1447">
            <v>37500</v>
          </cell>
          <cell r="P1447" t="str">
            <v>Viáticos en el país</v>
          </cell>
          <cell r="Q1447">
            <v>13430.360400000001</v>
          </cell>
        </row>
        <row r="1448">
          <cell r="O1448">
            <v>35900</v>
          </cell>
          <cell r="P1448" t="str">
            <v>Servicios de jardinería y fumigación</v>
          </cell>
          <cell r="Q1448">
            <v>394.43399999999997</v>
          </cell>
        </row>
        <row r="1449">
          <cell r="O1449">
            <v>32900</v>
          </cell>
          <cell r="P1449" t="str">
            <v>Otros arrendamientos</v>
          </cell>
          <cell r="Q1449">
            <v>170640.6042</v>
          </cell>
        </row>
        <row r="1450">
          <cell r="O1450">
            <v>38200</v>
          </cell>
          <cell r="P1450" t="str">
            <v>Gastos de orden social y cultural</v>
          </cell>
          <cell r="Q1450">
            <v>273423.24</v>
          </cell>
        </row>
        <row r="1451">
          <cell r="O1451">
            <v>38200</v>
          </cell>
          <cell r="P1451" t="str">
            <v>Gastos de orden social y cultural</v>
          </cell>
          <cell r="Q1451">
            <v>90984</v>
          </cell>
        </row>
        <row r="1452">
          <cell r="O1452">
            <v>38300</v>
          </cell>
          <cell r="P1452" t="str">
            <v>Congresos y convenciones</v>
          </cell>
          <cell r="Q1452">
            <v>2993.4960000000001</v>
          </cell>
        </row>
        <row r="1453">
          <cell r="O1453">
            <v>34500</v>
          </cell>
          <cell r="P1453" t="str">
            <v>Seguro de bienes patrimoniales</v>
          </cell>
          <cell r="Q1453">
            <v>118241.53949999998</v>
          </cell>
        </row>
        <row r="1454">
          <cell r="O1454">
            <v>35200</v>
          </cell>
          <cell r="P1454" t="str">
            <v>Instalación, reparación y mantenimiento de mobiliario y equipo de administración, educacional y recreativo</v>
          </cell>
          <cell r="Q1454">
            <v>5217.7487999999994</v>
          </cell>
        </row>
        <row r="1455">
          <cell r="O1455">
            <v>35500</v>
          </cell>
          <cell r="P1455" t="str">
            <v>Reparación y mantenimiento de equipo de transporte</v>
          </cell>
          <cell r="Q1455">
            <v>492232.08960000001</v>
          </cell>
        </row>
        <row r="1456">
          <cell r="O1456">
            <v>38200</v>
          </cell>
          <cell r="P1456" t="str">
            <v>Gastos de orden social y cultural</v>
          </cell>
          <cell r="Q1456">
            <v>326.98140000000001</v>
          </cell>
        </row>
        <row r="1457">
          <cell r="O1457">
            <v>31100</v>
          </cell>
          <cell r="P1457" t="str">
            <v>Energía eléctrica</v>
          </cell>
          <cell r="Q1457">
            <v>265479.48</v>
          </cell>
        </row>
        <row r="1458">
          <cell r="O1458">
            <v>31400</v>
          </cell>
          <cell r="P1458" t="str">
            <v>Telefonía tradicional</v>
          </cell>
          <cell r="Q1458">
            <v>307602.16499999998</v>
          </cell>
        </row>
        <row r="1459">
          <cell r="O1459">
            <v>31700</v>
          </cell>
          <cell r="P1459" t="str">
            <v>Servicios de acceso de Internet, redes y procesamiento de información</v>
          </cell>
          <cell r="Q1459">
            <v>93778.902000000002</v>
          </cell>
        </row>
        <row r="1460">
          <cell r="O1460">
            <v>31800</v>
          </cell>
          <cell r="P1460" t="str">
            <v>Servicios postales y telegráficos</v>
          </cell>
          <cell r="Q1460">
            <v>550.40219999999999</v>
          </cell>
        </row>
        <row r="1461">
          <cell r="O1461">
            <v>31900</v>
          </cell>
          <cell r="P1461" t="str">
            <v>Servicios integrales y otros servicios</v>
          </cell>
          <cell r="Q1461">
            <v>142083.16440000001</v>
          </cell>
        </row>
        <row r="1462">
          <cell r="O1462">
            <v>32200</v>
          </cell>
          <cell r="P1462" t="str">
            <v>Arrendamiento de edificios</v>
          </cell>
          <cell r="Q1462">
            <v>705820.74239999999</v>
          </cell>
        </row>
        <row r="1463">
          <cell r="O1463">
            <v>33600</v>
          </cell>
          <cell r="P1463" t="str">
            <v>Servicios de apoyo administrativo, traducción, fotocopiado e impresión</v>
          </cell>
          <cell r="Q1463">
            <v>94752.420599999998</v>
          </cell>
        </row>
        <row r="1464">
          <cell r="O1464">
            <v>35200</v>
          </cell>
          <cell r="P1464" t="str">
            <v>Instalación, reparación y mantenimiento de mobiliario y equipo de administración, educacional y recreativo</v>
          </cell>
          <cell r="Q1464">
            <v>754.80000000000007</v>
          </cell>
        </row>
        <row r="1465">
          <cell r="O1465">
            <v>38100</v>
          </cell>
          <cell r="P1465" t="str">
            <v>Gastos de ceremonial</v>
          </cell>
          <cell r="Q1465">
            <v>443113.10219999996</v>
          </cell>
        </row>
        <row r="1466">
          <cell r="O1466">
            <v>33900</v>
          </cell>
          <cell r="P1466" t="str">
            <v>Servicios profesionales, científicos y técnicos integrales</v>
          </cell>
          <cell r="Q1466">
            <v>18604.789800000002</v>
          </cell>
        </row>
        <row r="1467">
          <cell r="O1467">
            <v>34500</v>
          </cell>
          <cell r="P1467" t="str">
            <v>Seguro de bienes patrimoniales</v>
          </cell>
          <cell r="Q1467">
            <v>215269.89149999997</v>
          </cell>
        </row>
        <row r="1468">
          <cell r="O1468">
            <v>35100</v>
          </cell>
          <cell r="P1468" t="str">
            <v>Conservación y mantenimiento menor de inmuebles</v>
          </cell>
          <cell r="Q1468">
            <v>1166.8800000000001</v>
          </cell>
        </row>
        <row r="1469">
          <cell r="O1469">
            <v>35500</v>
          </cell>
          <cell r="P1469" t="str">
            <v>Reparación y mantenimiento de equipo de transporte</v>
          </cell>
          <cell r="Q1469">
            <v>256533.1416</v>
          </cell>
        </row>
        <row r="1470">
          <cell r="O1470">
            <v>35700</v>
          </cell>
          <cell r="P1470" t="str">
            <v>Instalación, reparación y mantenimiento de maquinaria, otros equipos y herramienta</v>
          </cell>
          <cell r="Q1470">
            <v>242819.8536</v>
          </cell>
        </row>
        <row r="1471">
          <cell r="O1471">
            <v>35900</v>
          </cell>
          <cell r="P1471" t="str">
            <v>Servicios de jardinería y fumigación</v>
          </cell>
          <cell r="Q1471">
            <v>39548.153999999995</v>
          </cell>
        </row>
        <row r="1472">
          <cell r="O1472">
            <v>36100</v>
          </cell>
          <cell r="P1472" t="str">
            <v>Difusión por radio, televisión y otros medios de mensajes sobre programas y actividades gubernamentales</v>
          </cell>
          <cell r="Q1472">
            <v>47006.169600000001</v>
          </cell>
        </row>
        <row r="1473">
          <cell r="O1473">
            <v>37200</v>
          </cell>
          <cell r="P1473" t="str">
            <v>Pasajes terrestres</v>
          </cell>
          <cell r="Q1473">
            <v>5474.85</v>
          </cell>
        </row>
        <row r="1474">
          <cell r="O1474">
            <v>37500</v>
          </cell>
          <cell r="P1474" t="str">
            <v>Viáticos en el país</v>
          </cell>
          <cell r="Q1474">
            <v>9515.5902000000006</v>
          </cell>
        </row>
        <row r="1475">
          <cell r="O1475">
            <v>38200</v>
          </cell>
          <cell r="P1475" t="str">
            <v>Gastos de orden social y cultural</v>
          </cell>
          <cell r="Q1475">
            <v>720000</v>
          </cell>
        </row>
        <row r="1476">
          <cell r="O1476">
            <v>35900</v>
          </cell>
          <cell r="P1476" t="str">
            <v>Servicios de jardinería y fumigación</v>
          </cell>
          <cell r="Q1476">
            <v>6630</v>
          </cell>
        </row>
        <row r="1477">
          <cell r="O1477">
            <v>35700</v>
          </cell>
          <cell r="P1477" t="str">
            <v>Instalación, reparación y mantenimiento de maquinaria, otros equipos y herramienta</v>
          </cell>
          <cell r="Q1477">
            <v>121348.99200000001</v>
          </cell>
        </row>
        <row r="1478">
          <cell r="O1478">
            <v>33600</v>
          </cell>
          <cell r="P1478" t="str">
            <v>Servicios de apoyo administrativo, traducción, fotocopiado e impresión</v>
          </cell>
          <cell r="Q1478">
            <v>13244.108400000001</v>
          </cell>
        </row>
        <row r="1479">
          <cell r="O1479">
            <v>35500</v>
          </cell>
          <cell r="P1479" t="str">
            <v>Reparación y mantenimiento de equipo de transporte</v>
          </cell>
          <cell r="Q1479">
            <v>91294.5288</v>
          </cell>
        </row>
        <row r="1480">
          <cell r="O1480">
            <v>39100</v>
          </cell>
          <cell r="P1480" t="str">
            <v>Servicios funerarios y de cementerios</v>
          </cell>
          <cell r="Q1480">
            <v>189516</v>
          </cell>
        </row>
        <row r="1481">
          <cell r="O1481">
            <v>39200</v>
          </cell>
          <cell r="P1481" t="str">
            <v>Impuestos y derechos</v>
          </cell>
          <cell r="Q1481">
            <v>4300000</v>
          </cell>
        </row>
        <row r="1482">
          <cell r="O1482">
            <v>35900</v>
          </cell>
          <cell r="P1482" t="str">
            <v>Servicios de jardinería y fumigación</v>
          </cell>
          <cell r="Q1482">
            <v>394.43399999999997</v>
          </cell>
        </row>
        <row r="1483">
          <cell r="O1483">
            <v>37100</v>
          </cell>
          <cell r="P1483" t="str">
            <v>Pasajes aéreos</v>
          </cell>
          <cell r="Q1483">
            <v>6857.5620000000008</v>
          </cell>
        </row>
        <row r="1484">
          <cell r="O1484">
            <v>37200</v>
          </cell>
          <cell r="P1484" t="str">
            <v>Pasajes terrestres</v>
          </cell>
          <cell r="Q1484">
            <v>3036.54</v>
          </cell>
        </row>
        <row r="1485">
          <cell r="O1485">
            <v>37500</v>
          </cell>
          <cell r="P1485" t="str">
            <v>Viáticos en el país</v>
          </cell>
          <cell r="Q1485">
            <v>1012.758</v>
          </cell>
        </row>
        <row r="1486">
          <cell r="O1486">
            <v>38200</v>
          </cell>
          <cell r="P1486" t="str">
            <v>Gastos de orden social y cultural</v>
          </cell>
          <cell r="Q1486">
            <v>687877.17780000006</v>
          </cell>
        </row>
        <row r="1487">
          <cell r="O1487">
            <v>34500</v>
          </cell>
          <cell r="P1487" t="str">
            <v>Seguro de bienes patrimoniales</v>
          </cell>
          <cell r="Q1487">
            <v>233780.44100000005</v>
          </cell>
        </row>
        <row r="1488">
          <cell r="O1488">
            <v>38200</v>
          </cell>
          <cell r="P1488" t="str">
            <v>Gastos de orden social y cultural</v>
          </cell>
          <cell r="Q1488">
            <v>427.38</v>
          </cell>
        </row>
        <row r="1489">
          <cell r="O1489">
            <v>35700</v>
          </cell>
          <cell r="P1489" t="str">
            <v>Instalación, reparación y mantenimiento de maquinaria, otros equipos y herramienta</v>
          </cell>
          <cell r="Q1489">
            <v>7099.2</v>
          </cell>
        </row>
        <row r="1490">
          <cell r="O1490">
            <v>38200</v>
          </cell>
          <cell r="P1490" t="str">
            <v>Gastos de orden social y cultural</v>
          </cell>
          <cell r="Q1490">
            <v>234278.63880000002</v>
          </cell>
        </row>
        <row r="1491">
          <cell r="O1491">
            <v>35500</v>
          </cell>
          <cell r="P1491" t="str">
            <v>Reparación y mantenimiento de equipo de transporte</v>
          </cell>
          <cell r="Q1491">
            <v>238157.47440000001</v>
          </cell>
        </row>
        <row r="1492">
          <cell r="O1492">
            <v>35700</v>
          </cell>
          <cell r="P1492" t="str">
            <v>Instalación, reparación y mantenimiento de maquinaria, otros equipos y herramienta</v>
          </cell>
          <cell r="Q1492">
            <v>502377.38699999999</v>
          </cell>
        </row>
        <row r="1493">
          <cell r="O1493">
            <v>35900</v>
          </cell>
          <cell r="P1493" t="str">
            <v>Servicios de jardinería y fumigación</v>
          </cell>
          <cell r="Q1493">
            <v>53161.257599999997</v>
          </cell>
        </row>
        <row r="1494">
          <cell r="O1494">
            <v>39600</v>
          </cell>
          <cell r="P1494" t="str">
            <v>Otros gastos por responsabilidades</v>
          </cell>
          <cell r="Q1494">
            <v>32116.9542</v>
          </cell>
        </row>
        <row r="1495">
          <cell r="O1495">
            <v>37500</v>
          </cell>
          <cell r="P1495" t="str">
            <v>Viáticos en el país</v>
          </cell>
          <cell r="Q1495">
            <v>6734.04</v>
          </cell>
        </row>
        <row r="1496">
          <cell r="O1496">
            <v>38200</v>
          </cell>
          <cell r="P1496" t="str">
            <v>Gastos de orden social y cultural</v>
          </cell>
          <cell r="Q1496">
            <v>704249.74860000005</v>
          </cell>
        </row>
        <row r="1497">
          <cell r="O1497">
            <v>38200</v>
          </cell>
          <cell r="P1497" t="str">
            <v>Gastos de orden social y cultural</v>
          </cell>
          <cell r="Q1497">
            <v>8519.0400000000009</v>
          </cell>
        </row>
        <row r="1498">
          <cell r="O1498">
            <v>39600</v>
          </cell>
          <cell r="P1498" t="str">
            <v>Otros gastos por responsabilidades</v>
          </cell>
          <cell r="Q1498">
            <v>190469.90400000001</v>
          </cell>
        </row>
        <row r="1499">
          <cell r="O1499">
            <v>35900</v>
          </cell>
          <cell r="P1499" t="str">
            <v>Servicios de jardinería y fumigación</v>
          </cell>
          <cell r="Q1499">
            <v>394.43399999999997</v>
          </cell>
        </row>
        <row r="1500">
          <cell r="O1500">
            <v>35900</v>
          </cell>
          <cell r="P1500" t="str">
            <v>Servicios de jardinería y fumigación</v>
          </cell>
          <cell r="Q1500">
            <v>394.43399999999997</v>
          </cell>
        </row>
        <row r="1501">
          <cell r="O1501">
            <v>39400</v>
          </cell>
          <cell r="P1501" t="str">
            <v>Sentencias y resoluciones judiciales</v>
          </cell>
          <cell r="Q1501">
            <v>1200490</v>
          </cell>
        </row>
        <row r="1502">
          <cell r="O1502">
            <v>31900</v>
          </cell>
          <cell r="P1502" t="str">
            <v>Servicios integrales y otros servicios</v>
          </cell>
          <cell r="Q1502">
            <v>8014.9967999999999</v>
          </cell>
        </row>
        <row r="1503">
          <cell r="O1503">
            <v>31900</v>
          </cell>
          <cell r="P1503" t="str">
            <v>Servicios integrales y otros servicios</v>
          </cell>
          <cell r="Q1503">
            <v>27717.235199999999</v>
          </cell>
        </row>
        <row r="1504">
          <cell r="O1504">
            <v>31900</v>
          </cell>
          <cell r="P1504" t="str">
            <v>Servicios integrales y otros servicios</v>
          </cell>
          <cell r="Q1504">
            <v>10419.4938</v>
          </cell>
        </row>
        <row r="1505">
          <cell r="O1505">
            <v>34700</v>
          </cell>
          <cell r="P1505" t="str">
            <v>Fletes y maniobras</v>
          </cell>
          <cell r="Q1505">
            <v>13566</v>
          </cell>
        </row>
        <row r="1506">
          <cell r="O1506">
            <v>32900</v>
          </cell>
          <cell r="P1506" t="str">
            <v>Otros arrendamientos</v>
          </cell>
          <cell r="Q1506">
            <v>54599.059799999995</v>
          </cell>
        </row>
        <row r="1507">
          <cell r="O1507">
            <v>32900</v>
          </cell>
          <cell r="P1507" t="str">
            <v>Otros arrendamientos</v>
          </cell>
          <cell r="Q1507">
            <v>118398.71339999999</v>
          </cell>
        </row>
        <row r="1508">
          <cell r="O1508">
            <v>32900</v>
          </cell>
          <cell r="P1508" t="str">
            <v>Otros arrendamientos</v>
          </cell>
          <cell r="Q1508">
            <v>45847.388399999996</v>
          </cell>
        </row>
        <row r="1509">
          <cell r="O1509">
            <v>34100</v>
          </cell>
          <cell r="P1509" t="str">
            <v>Servicios financieros y bancarios</v>
          </cell>
          <cell r="Q1509">
            <v>13351505.789999999</v>
          </cell>
        </row>
        <row r="1510">
          <cell r="O1510">
            <v>35100</v>
          </cell>
          <cell r="P1510" t="str">
            <v>Conservación y mantenimiento menor de inmuebles</v>
          </cell>
          <cell r="Q1510">
            <v>37680.1872</v>
          </cell>
        </row>
        <row r="1511">
          <cell r="O1511">
            <v>33700</v>
          </cell>
          <cell r="P1511" t="str">
            <v>Servicios de protección y seguridad</v>
          </cell>
          <cell r="Q1511">
            <v>26883881.3178</v>
          </cell>
        </row>
        <row r="1512">
          <cell r="O1512">
            <v>33600</v>
          </cell>
          <cell r="P1512" t="str">
            <v>Servicios de apoyo administrativo, traducción, fotocopiado e impresión</v>
          </cell>
          <cell r="Q1512">
            <v>15963.305999999999</v>
          </cell>
        </row>
        <row r="1513">
          <cell r="O1513">
            <v>37600</v>
          </cell>
          <cell r="P1513" t="str">
            <v>Viáticos en el extranjero</v>
          </cell>
          <cell r="Q1513">
            <v>335.2638</v>
          </cell>
        </row>
        <row r="1514">
          <cell r="O1514">
            <v>31800</v>
          </cell>
          <cell r="P1514" t="str">
            <v>Servicios postales y telegráficos</v>
          </cell>
          <cell r="Q1514">
            <v>427.66559999999998</v>
          </cell>
        </row>
        <row r="1515">
          <cell r="O1515">
            <v>38200</v>
          </cell>
          <cell r="P1515" t="str">
            <v>Gastos de orden social y cultural</v>
          </cell>
          <cell r="Q1515">
            <v>6718.74</v>
          </cell>
        </row>
        <row r="1516">
          <cell r="O1516">
            <v>37200</v>
          </cell>
          <cell r="P1516" t="str">
            <v>Pasajes terrestres</v>
          </cell>
          <cell r="Q1516">
            <v>2458.1999999999998</v>
          </cell>
        </row>
        <row r="1517">
          <cell r="O1517">
            <v>37500</v>
          </cell>
          <cell r="P1517" t="str">
            <v>Viáticos en el país</v>
          </cell>
          <cell r="Q1517">
            <v>5312.9147999999996</v>
          </cell>
        </row>
        <row r="1518">
          <cell r="O1518">
            <v>37100</v>
          </cell>
          <cell r="P1518" t="str">
            <v>Pasajes aéreos</v>
          </cell>
          <cell r="Q1518">
            <v>4098.3599999999997</v>
          </cell>
        </row>
        <row r="1519">
          <cell r="O1519">
            <v>37900</v>
          </cell>
          <cell r="P1519" t="str">
            <v>Otros servicios de traslado y hospedaje</v>
          </cell>
          <cell r="Q1519">
            <v>75.48</v>
          </cell>
        </row>
        <row r="1520">
          <cell r="O1520">
            <v>37600</v>
          </cell>
          <cell r="P1520" t="str">
            <v>Viáticos en el extranjero</v>
          </cell>
          <cell r="Q1520">
            <v>4294.8018000000002</v>
          </cell>
        </row>
        <row r="1521">
          <cell r="O1521">
            <v>38200</v>
          </cell>
          <cell r="P1521" t="str">
            <v>Gastos de orden social y cultural</v>
          </cell>
          <cell r="Q1521">
            <v>301636.91939999996</v>
          </cell>
        </row>
        <row r="1522">
          <cell r="O1522">
            <v>35700</v>
          </cell>
          <cell r="P1522" t="str">
            <v>Instalación, reparación y mantenimiento de maquinaria, otros equipos y herramienta</v>
          </cell>
          <cell r="Q1522">
            <v>19055.64</v>
          </cell>
        </row>
        <row r="1523">
          <cell r="O1523">
            <v>37900</v>
          </cell>
          <cell r="P1523" t="str">
            <v>Otros servicios de traslado y hospedaje</v>
          </cell>
          <cell r="Q1523">
            <v>310.08</v>
          </cell>
        </row>
        <row r="1524">
          <cell r="O1524">
            <v>37100</v>
          </cell>
          <cell r="P1524" t="str">
            <v>Pasajes aéreos</v>
          </cell>
          <cell r="Q1524">
            <v>14637.724199999999</v>
          </cell>
        </row>
        <row r="1525">
          <cell r="O1525">
            <v>35200</v>
          </cell>
          <cell r="P1525" t="str">
            <v>Instalación, reparación y mantenimiento de mobiliario y equipo de administración, educacional y recreativo</v>
          </cell>
          <cell r="Q1525">
            <v>811.94039999999995</v>
          </cell>
        </row>
        <row r="1526">
          <cell r="O1526">
            <v>31800</v>
          </cell>
          <cell r="P1526" t="str">
            <v>Servicios postales y telegráficos</v>
          </cell>
          <cell r="Q1526">
            <v>99.960000000000008</v>
          </cell>
        </row>
        <row r="1527">
          <cell r="O1527">
            <v>38200</v>
          </cell>
          <cell r="P1527" t="str">
            <v>Gastos de orden social y cultural</v>
          </cell>
          <cell r="Q1527">
            <v>769.08</v>
          </cell>
        </row>
        <row r="1528">
          <cell r="O1528">
            <v>37900</v>
          </cell>
          <cell r="P1528" t="str">
            <v>Otros servicios de traslado y hospedaje</v>
          </cell>
          <cell r="Q1528">
            <v>10.199999999999999</v>
          </cell>
        </row>
        <row r="1529">
          <cell r="O1529">
            <v>35700</v>
          </cell>
          <cell r="P1529" t="str">
            <v>Instalación, reparación y mantenimiento de maquinaria, otros equipos y herramienta</v>
          </cell>
          <cell r="Q1529">
            <v>2603.04</v>
          </cell>
        </row>
        <row r="1530">
          <cell r="O1530">
            <v>32300</v>
          </cell>
          <cell r="P1530" t="str">
            <v>Arrendamiento de mobiliario y equipo de administración, educacional y recreativo</v>
          </cell>
          <cell r="Q1530">
            <v>54308.88</v>
          </cell>
        </row>
        <row r="1531">
          <cell r="O1531">
            <v>33200</v>
          </cell>
          <cell r="P1531" t="str">
            <v>Servicios de diseño, arquitectura, ingeniería y actividades relacionadas</v>
          </cell>
          <cell r="Q1531">
            <v>241496.2812</v>
          </cell>
        </row>
        <row r="1532">
          <cell r="O1532">
            <v>31800</v>
          </cell>
          <cell r="P1532" t="str">
            <v>Servicios postales y telegráficos</v>
          </cell>
          <cell r="Q1532">
            <v>1947.6798000000001</v>
          </cell>
        </row>
        <row r="1533">
          <cell r="O1533">
            <v>39400</v>
          </cell>
          <cell r="P1533" t="str">
            <v>Sentencias y resoluciones judiciales</v>
          </cell>
          <cell r="Q1533">
            <v>25420.44</v>
          </cell>
        </row>
        <row r="1534">
          <cell r="O1534">
            <v>35300</v>
          </cell>
          <cell r="P1534" t="str">
            <v>Instalación, reparación y mantenimiento de equipo de cómputo y tecnología de la información</v>
          </cell>
          <cell r="Q1534">
            <v>402.88980000000004</v>
          </cell>
        </row>
        <row r="1535">
          <cell r="O1535">
            <v>31800</v>
          </cell>
          <cell r="P1535" t="str">
            <v>Servicios postales y telegráficos</v>
          </cell>
          <cell r="Q1535">
            <v>2400.9780000000001</v>
          </cell>
        </row>
        <row r="1536">
          <cell r="O1536">
            <v>37200</v>
          </cell>
          <cell r="P1536" t="str">
            <v>Pasajes terrestres</v>
          </cell>
          <cell r="Q1536">
            <v>1122</v>
          </cell>
        </row>
        <row r="1537">
          <cell r="O1537">
            <v>33100</v>
          </cell>
          <cell r="P1537" t="str">
            <v>Servicios legales, de contabilidad, auditoría y relacionados</v>
          </cell>
          <cell r="Q1537">
            <v>2990.8440000000001</v>
          </cell>
        </row>
        <row r="1538">
          <cell r="O1538">
            <v>31200</v>
          </cell>
          <cell r="P1538" t="str">
            <v>Gas</v>
          </cell>
          <cell r="Q1538">
            <v>5866.8666000000003</v>
          </cell>
        </row>
        <row r="1539">
          <cell r="O1539">
            <v>37200</v>
          </cell>
          <cell r="P1539" t="str">
            <v>Pasajes terrestres</v>
          </cell>
          <cell r="Q1539">
            <v>102593.06880000001</v>
          </cell>
        </row>
        <row r="1540">
          <cell r="O1540">
            <v>31300</v>
          </cell>
          <cell r="P1540" t="str">
            <v>Agua</v>
          </cell>
          <cell r="Q1540">
            <v>509.49</v>
          </cell>
        </row>
        <row r="1541">
          <cell r="O1541">
            <v>31300</v>
          </cell>
          <cell r="P1541" t="str">
            <v>Agua</v>
          </cell>
          <cell r="Q1541">
            <v>102</v>
          </cell>
        </row>
        <row r="1542">
          <cell r="O1542">
            <v>38100</v>
          </cell>
          <cell r="P1542" t="str">
            <v>Gastos de ceremonial</v>
          </cell>
          <cell r="Q1542">
            <v>482008.54800000001</v>
          </cell>
        </row>
        <row r="1543">
          <cell r="O1543">
            <v>31800</v>
          </cell>
          <cell r="P1543" t="str">
            <v>Servicios postales y telegráficos</v>
          </cell>
          <cell r="Q1543">
            <v>171.36</v>
          </cell>
        </row>
        <row r="1544">
          <cell r="O1544">
            <v>38100</v>
          </cell>
          <cell r="P1544" t="str">
            <v>Gastos de ceremonial</v>
          </cell>
          <cell r="Q1544">
            <v>26574.671999999999</v>
          </cell>
        </row>
        <row r="1545">
          <cell r="O1545">
            <v>37600</v>
          </cell>
          <cell r="P1545" t="str">
            <v>Viáticos en el extranjero</v>
          </cell>
          <cell r="Q1545">
            <v>3590.6142</v>
          </cell>
        </row>
        <row r="1546">
          <cell r="O1546">
            <v>38100</v>
          </cell>
          <cell r="P1546" t="str">
            <v>Gastos de ceremonial</v>
          </cell>
          <cell r="Q1546">
            <v>75327</v>
          </cell>
        </row>
        <row r="1547">
          <cell r="O1547">
            <v>37900</v>
          </cell>
          <cell r="P1547" t="str">
            <v>Otros servicios de traslado y hospedaje</v>
          </cell>
          <cell r="Q1547">
            <v>786.42</v>
          </cell>
        </row>
        <row r="1548">
          <cell r="O1548">
            <v>31900</v>
          </cell>
          <cell r="P1548" t="str">
            <v>Servicios integrales y otros servicios</v>
          </cell>
          <cell r="Q1548">
            <v>10082.5062</v>
          </cell>
        </row>
        <row r="1549">
          <cell r="O1549">
            <v>37900</v>
          </cell>
          <cell r="P1549" t="str">
            <v>Otros servicios de traslado y hospedaje</v>
          </cell>
          <cell r="Q1549">
            <v>5.0999999999999996</v>
          </cell>
        </row>
        <row r="1550">
          <cell r="O1550">
            <v>32300</v>
          </cell>
          <cell r="P1550" t="str">
            <v>Arrendamiento de mobiliario y equipo de administración, educacional y recreativo</v>
          </cell>
          <cell r="Q1550">
            <v>6625.92</v>
          </cell>
        </row>
        <row r="1551">
          <cell r="O1551">
            <v>34700</v>
          </cell>
          <cell r="P1551" t="str">
            <v>Fletes y maniobras</v>
          </cell>
          <cell r="Q1551">
            <v>408</v>
          </cell>
        </row>
        <row r="1552">
          <cell r="O1552">
            <v>37200</v>
          </cell>
          <cell r="P1552" t="str">
            <v>Pasajes terrestres</v>
          </cell>
          <cell r="Q1552">
            <v>179.52</v>
          </cell>
        </row>
        <row r="1553">
          <cell r="O1553">
            <v>38300</v>
          </cell>
          <cell r="P1553" t="str">
            <v>Congresos y convenciones</v>
          </cell>
          <cell r="Q1553">
            <v>2603.04</v>
          </cell>
        </row>
        <row r="1554">
          <cell r="O1554">
            <v>34900</v>
          </cell>
          <cell r="P1554" t="str">
            <v>Servicios financieros, bancarios y comerciales integrales</v>
          </cell>
          <cell r="Q1554">
            <v>4461585.45</v>
          </cell>
        </row>
        <row r="1555">
          <cell r="O1555">
            <v>38200</v>
          </cell>
          <cell r="P1555" t="str">
            <v>Gastos de orden social y cultural</v>
          </cell>
          <cell r="Q1555">
            <v>6324</v>
          </cell>
        </row>
        <row r="1556">
          <cell r="O1556">
            <v>31800</v>
          </cell>
          <cell r="P1556" t="str">
            <v>Servicios postales y telegráficos</v>
          </cell>
          <cell r="Q1556">
            <v>1096.5</v>
          </cell>
        </row>
        <row r="1557">
          <cell r="O1557">
            <v>33900</v>
          </cell>
          <cell r="P1557" t="str">
            <v>Servicios profesionales, científicos y técnicos integrales</v>
          </cell>
          <cell r="Q1557">
            <v>82824</v>
          </cell>
        </row>
        <row r="1558">
          <cell r="O1558">
            <v>31900</v>
          </cell>
          <cell r="P1558" t="str">
            <v>Servicios integrales y otros servicios</v>
          </cell>
          <cell r="Q1558">
            <v>331168.72439999995</v>
          </cell>
        </row>
        <row r="1559">
          <cell r="O1559">
            <v>31900</v>
          </cell>
          <cell r="P1559" t="str">
            <v>Servicios integrales y otros servicios</v>
          </cell>
          <cell r="Q1559">
            <v>96390.01019999999</v>
          </cell>
        </row>
        <row r="1560">
          <cell r="O1560">
            <v>31200</v>
          </cell>
          <cell r="P1560" t="str">
            <v>Gas</v>
          </cell>
          <cell r="Q1560">
            <v>401.37</v>
          </cell>
        </row>
        <row r="1561">
          <cell r="O1561">
            <v>35400</v>
          </cell>
          <cell r="P1561" t="str">
            <v>Instalación, reparación y mantenimiento de equipo e instrumental médico y de laboratorio</v>
          </cell>
          <cell r="Q1561">
            <v>1064.8800000000001</v>
          </cell>
        </row>
        <row r="1562">
          <cell r="O1562">
            <v>31800</v>
          </cell>
          <cell r="P1562" t="str">
            <v>Servicios postales y telegráficos</v>
          </cell>
          <cell r="Q1562">
            <v>186.66</v>
          </cell>
        </row>
        <row r="1563">
          <cell r="O1563">
            <v>35200</v>
          </cell>
          <cell r="P1563" t="str">
            <v>Instalación, reparación y mantenimiento de mobiliario y equipo de administración, educacional y recreativo</v>
          </cell>
          <cell r="Q1563">
            <v>952.476</v>
          </cell>
        </row>
        <row r="1564">
          <cell r="O1564">
            <v>37100</v>
          </cell>
          <cell r="P1564" t="str">
            <v>Pasajes aéreos</v>
          </cell>
          <cell r="Q1564">
            <v>3678.12</v>
          </cell>
        </row>
        <row r="1565">
          <cell r="O1565">
            <v>33300</v>
          </cell>
          <cell r="P1565" t="str">
            <v>Servicios de consultoría administrativa, procesos, técnica y en tecnologías de la información</v>
          </cell>
          <cell r="Q1565">
            <v>440110</v>
          </cell>
        </row>
        <row r="1566">
          <cell r="O1566">
            <v>33100</v>
          </cell>
          <cell r="P1566" t="str">
            <v>Servicios legales, de contabilidad, auditoría y relacionados</v>
          </cell>
          <cell r="Q1566">
            <v>39067.938000000002</v>
          </cell>
        </row>
        <row r="1567">
          <cell r="O1567">
            <v>35700</v>
          </cell>
          <cell r="P1567" t="str">
            <v>Instalación, reparación y mantenimiento de maquinaria, otros equipos y herramienta</v>
          </cell>
          <cell r="Q1567">
            <v>10202.7336</v>
          </cell>
        </row>
        <row r="1568">
          <cell r="O1568">
            <v>39600</v>
          </cell>
          <cell r="P1568" t="str">
            <v>Otros gastos por responsabilidades</v>
          </cell>
          <cell r="Q1568">
            <v>102000</v>
          </cell>
        </row>
        <row r="1569">
          <cell r="O1569">
            <v>33300</v>
          </cell>
          <cell r="P1569" t="str">
            <v>Servicios de consultoría administrativa, procesos, técnica y en tecnologías de la información</v>
          </cell>
          <cell r="Q1569">
            <v>1171368</v>
          </cell>
        </row>
        <row r="1570">
          <cell r="O1570">
            <v>35100</v>
          </cell>
          <cell r="P1570" t="str">
            <v>Conservación y mantenimiento menor de inmuebles</v>
          </cell>
          <cell r="Q1570">
            <v>1017.552</v>
          </cell>
        </row>
        <row r="1571">
          <cell r="O1571">
            <v>38100</v>
          </cell>
          <cell r="P1571" t="str">
            <v>Gastos de ceremonial</v>
          </cell>
          <cell r="Q1571">
            <v>26428.2</v>
          </cell>
        </row>
        <row r="1572">
          <cell r="O1572">
            <v>33400</v>
          </cell>
          <cell r="P1572" t="str">
            <v>Servicios de capacitación</v>
          </cell>
          <cell r="Q1572">
            <v>35496</v>
          </cell>
        </row>
        <row r="1573">
          <cell r="O1573">
            <v>38500</v>
          </cell>
          <cell r="P1573" t="str">
            <v>Gastos de representación</v>
          </cell>
          <cell r="Q1573">
            <v>86249.279999999999</v>
          </cell>
        </row>
        <row r="1574">
          <cell r="O1574">
            <v>38500</v>
          </cell>
          <cell r="P1574" t="str">
            <v>Gastos de representación</v>
          </cell>
          <cell r="Q1574">
            <v>6000</v>
          </cell>
        </row>
        <row r="1575">
          <cell r="O1575">
            <v>38500</v>
          </cell>
          <cell r="P1575" t="str">
            <v>Gastos de representación</v>
          </cell>
          <cell r="Q1575">
            <v>47149.440000000002</v>
          </cell>
        </row>
        <row r="1576">
          <cell r="O1576">
            <v>38500</v>
          </cell>
          <cell r="P1576" t="str">
            <v>Gastos de representación</v>
          </cell>
          <cell r="Q1576">
            <v>52253.759999999995</v>
          </cell>
        </row>
        <row r="1577">
          <cell r="O1577">
            <v>38500</v>
          </cell>
          <cell r="P1577" t="str">
            <v>Gastos de representación</v>
          </cell>
          <cell r="Q1577">
            <v>19094.400000000001</v>
          </cell>
        </row>
        <row r="1578">
          <cell r="O1578">
            <v>38500</v>
          </cell>
          <cell r="P1578" t="str">
            <v>Gastos de representación</v>
          </cell>
          <cell r="Q1578">
            <v>16348.800000000001</v>
          </cell>
        </row>
        <row r="1579">
          <cell r="O1579">
            <v>38500</v>
          </cell>
          <cell r="P1579" t="str">
            <v>Gastos de representación</v>
          </cell>
          <cell r="Q1579">
            <v>81720.070000000007</v>
          </cell>
        </row>
        <row r="1580">
          <cell r="O1580">
            <v>38500</v>
          </cell>
          <cell r="P1580" t="str">
            <v>Gastos de representación</v>
          </cell>
          <cell r="Q1580">
            <v>17322.239999999998</v>
          </cell>
        </row>
        <row r="1581">
          <cell r="O1581">
            <v>38500</v>
          </cell>
          <cell r="P1581" t="str">
            <v>Gastos de representación</v>
          </cell>
          <cell r="Q1581">
            <v>45002.879999999997</v>
          </cell>
        </row>
        <row r="1582">
          <cell r="O1582">
            <v>38500</v>
          </cell>
          <cell r="P1582" t="str">
            <v>Gastos de representación</v>
          </cell>
          <cell r="Q1582">
            <v>53064.959999999999</v>
          </cell>
        </row>
        <row r="1583">
          <cell r="O1583">
            <v>38500</v>
          </cell>
          <cell r="P1583" t="str">
            <v>Gastos de representación</v>
          </cell>
          <cell r="Q1583">
            <v>22301.760000000002</v>
          </cell>
        </row>
        <row r="1584">
          <cell r="O1584">
            <v>38500</v>
          </cell>
          <cell r="P1584" t="str">
            <v>Gastos de representación</v>
          </cell>
          <cell r="Q1584">
            <v>8399.0399999999991</v>
          </cell>
        </row>
        <row r="1585">
          <cell r="O1585">
            <v>38500</v>
          </cell>
          <cell r="P1585" t="str">
            <v>Gastos de representación</v>
          </cell>
          <cell r="Q1585">
            <v>22127.040000000001</v>
          </cell>
        </row>
        <row r="1586">
          <cell r="O1586">
            <v>38500</v>
          </cell>
          <cell r="P1586" t="str">
            <v>Gastos de representación</v>
          </cell>
          <cell r="Q1586">
            <v>27805.439999999999</v>
          </cell>
        </row>
        <row r="1587">
          <cell r="O1587">
            <v>38500</v>
          </cell>
          <cell r="P1587" t="str">
            <v>Gastos de representación</v>
          </cell>
          <cell r="Q1587">
            <v>25346.879999999997</v>
          </cell>
        </row>
        <row r="1588">
          <cell r="O1588">
            <v>38500</v>
          </cell>
          <cell r="P1588" t="str">
            <v>Gastos de representación</v>
          </cell>
          <cell r="Q1588">
            <v>39600</v>
          </cell>
        </row>
        <row r="1589">
          <cell r="O1589">
            <v>38500</v>
          </cell>
          <cell r="P1589" t="str">
            <v>Gastos de representación</v>
          </cell>
          <cell r="Q1589">
            <v>146914.56</v>
          </cell>
        </row>
        <row r="1590">
          <cell r="O1590">
            <v>38500</v>
          </cell>
          <cell r="P1590" t="str">
            <v>Gastos de representación</v>
          </cell>
          <cell r="Q1590">
            <v>137750.28</v>
          </cell>
        </row>
        <row r="1591">
          <cell r="O1591">
            <v>38500</v>
          </cell>
          <cell r="P1591" t="str">
            <v>Gastos de representación</v>
          </cell>
          <cell r="Q1591">
            <v>26657.279999999999</v>
          </cell>
        </row>
        <row r="1592">
          <cell r="O1592">
            <v>38500</v>
          </cell>
          <cell r="P1592" t="str">
            <v>Gastos de representación</v>
          </cell>
          <cell r="Q1592">
            <v>6000</v>
          </cell>
        </row>
        <row r="1593">
          <cell r="O1593">
            <v>38500</v>
          </cell>
          <cell r="P1593" t="str">
            <v>Gastos de representación</v>
          </cell>
          <cell r="Q1593">
            <v>42000</v>
          </cell>
        </row>
        <row r="1594">
          <cell r="O1594">
            <v>38500</v>
          </cell>
          <cell r="P1594" t="str">
            <v>Gastos de representación</v>
          </cell>
          <cell r="Q1594">
            <v>60365.759999999995</v>
          </cell>
        </row>
        <row r="1595">
          <cell r="O1595">
            <v>38500</v>
          </cell>
          <cell r="P1595" t="str">
            <v>Gastos de representación</v>
          </cell>
          <cell r="Q1595">
            <v>16960.32</v>
          </cell>
        </row>
        <row r="1596">
          <cell r="O1596">
            <v>38500</v>
          </cell>
          <cell r="P1596" t="str">
            <v>Gastos de representación</v>
          </cell>
          <cell r="Q1596">
            <v>107153.28</v>
          </cell>
        </row>
        <row r="1597">
          <cell r="O1597">
            <v>38500</v>
          </cell>
          <cell r="P1597" t="str">
            <v>Gastos de representación</v>
          </cell>
          <cell r="Q1597">
            <v>545512.19999999995</v>
          </cell>
        </row>
        <row r="1598">
          <cell r="O1598">
            <v>38500</v>
          </cell>
          <cell r="P1598" t="str">
            <v>Gastos de representación</v>
          </cell>
          <cell r="Q1598">
            <v>33933.120000000003</v>
          </cell>
        </row>
        <row r="1599">
          <cell r="O1599">
            <v>38500</v>
          </cell>
          <cell r="P1599" t="str">
            <v>Gastos de representación</v>
          </cell>
          <cell r="Q1599">
            <v>19281.599999999999</v>
          </cell>
        </row>
        <row r="1600">
          <cell r="O1600">
            <v>38500</v>
          </cell>
          <cell r="P1600" t="str">
            <v>Gastos de representación</v>
          </cell>
          <cell r="Q1600">
            <v>28491.840000000004</v>
          </cell>
        </row>
        <row r="1601">
          <cell r="O1601">
            <v>38500</v>
          </cell>
          <cell r="P1601" t="str">
            <v>Gastos de representación</v>
          </cell>
          <cell r="Q1601">
            <v>10470.719999999999</v>
          </cell>
        </row>
        <row r="1602">
          <cell r="O1602">
            <v>38500</v>
          </cell>
          <cell r="P1602" t="str">
            <v>Gastos de representación</v>
          </cell>
          <cell r="Q1602">
            <v>87522.240000000005</v>
          </cell>
        </row>
        <row r="1603">
          <cell r="O1603">
            <v>38500</v>
          </cell>
          <cell r="P1603" t="str">
            <v>Gastos de representación</v>
          </cell>
          <cell r="Q1603">
            <v>6000</v>
          </cell>
        </row>
        <row r="1604">
          <cell r="O1604">
            <v>38500</v>
          </cell>
          <cell r="P1604" t="str">
            <v>Gastos de representación</v>
          </cell>
          <cell r="Q1604">
            <v>6000</v>
          </cell>
        </row>
        <row r="1605">
          <cell r="O1605">
            <v>38500</v>
          </cell>
          <cell r="P1605" t="str">
            <v>Gastos de representación</v>
          </cell>
          <cell r="Q1605">
            <v>6000</v>
          </cell>
        </row>
        <row r="1606">
          <cell r="O1606">
            <v>38500</v>
          </cell>
          <cell r="P1606" t="str">
            <v>Gastos de representación</v>
          </cell>
          <cell r="Q1606">
            <v>40522.559999999998</v>
          </cell>
        </row>
        <row r="1607">
          <cell r="O1607">
            <v>38900</v>
          </cell>
          <cell r="P1607" t="str">
            <v>SERVICIO DE JARDINERIA Y FUMIGACIÓN</v>
          </cell>
          <cell r="Q1607">
            <v>50112</v>
          </cell>
        </row>
        <row r="1608">
          <cell r="O1608">
            <v>35200</v>
          </cell>
          <cell r="P1608" t="str">
            <v>Instalación, reparación y mantenimiento de mobiliario y equipo de administración, educacional y recreativo</v>
          </cell>
          <cell r="Q1608">
            <v>295.8</v>
          </cell>
        </row>
        <row r="1609">
          <cell r="O1609">
            <v>31800</v>
          </cell>
          <cell r="P1609" t="str">
            <v>Servicios postales y telegráficos</v>
          </cell>
          <cell r="Q1609">
            <v>213.2208</v>
          </cell>
        </row>
        <row r="1610">
          <cell r="O1610">
            <v>31300</v>
          </cell>
          <cell r="P1610" t="str">
            <v>Agua</v>
          </cell>
          <cell r="Q1610">
            <v>14176.98</v>
          </cell>
        </row>
        <row r="1611">
          <cell r="O1611">
            <v>44100</v>
          </cell>
          <cell r="P1611" t="str">
            <v>Ayudas sociales a personas</v>
          </cell>
          <cell r="Q1611">
            <v>500000</v>
          </cell>
        </row>
        <row r="1612">
          <cell r="O1612">
            <v>44200</v>
          </cell>
          <cell r="P1612" t="str">
            <v>Becas y otras ayudas para programas de capacitación</v>
          </cell>
          <cell r="Q1612">
            <v>200000</v>
          </cell>
        </row>
        <row r="1613">
          <cell r="O1613">
            <v>44300</v>
          </cell>
          <cell r="P1613" t="str">
            <v>Ayudas sociales a instituciones de enseñanza</v>
          </cell>
          <cell r="Q1613">
            <v>265000</v>
          </cell>
        </row>
        <row r="1614">
          <cell r="O1614">
            <v>44500</v>
          </cell>
          <cell r="P1614" t="str">
            <v>Ayudas sociales a instituciones sin fines de lucro</v>
          </cell>
          <cell r="Q1614">
            <v>450000</v>
          </cell>
        </row>
        <row r="1615">
          <cell r="O1615">
            <v>41400</v>
          </cell>
          <cell r="P1615" t="str">
            <v>Asignaciones presupuestarias a Órganos Autónomos</v>
          </cell>
          <cell r="Q1615">
            <v>6600000</v>
          </cell>
        </row>
        <row r="1616">
          <cell r="O1616">
            <v>44100</v>
          </cell>
          <cell r="P1616" t="str">
            <v>Ayudas sociales a personas</v>
          </cell>
          <cell r="Q1616">
            <v>1000000</v>
          </cell>
        </row>
        <row r="1617">
          <cell r="O1617">
            <v>44200</v>
          </cell>
          <cell r="P1617" t="str">
            <v>Becas y otras ayudas para programas de capacitación</v>
          </cell>
          <cell r="Q1617">
            <v>400000</v>
          </cell>
        </row>
        <row r="1618">
          <cell r="O1618">
            <v>44300</v>
          </cell>
          <cell r="P1618" t="str">
            <v>Ayudas sociales a instituciones de enseñanza</v>
          </cell>
          <cell r="Q1618">
            <v>600000</v>
          </cell>
        </row>
        <row r="1619">
          <cell r="O1619">
            <v>44500</v>
          </cell>
          <cell r="P1619" t="str">
            <v>Ayudas sociales a instituciones sin fines de lucro</v>
          </cell>
          <cell r="Q1619">
            <v>2600000</v>
          </cell>
        </row>
        <row r="1620">
          <cell r="O1620">
            <v>44100</v>
          </cell>
          <cell r="P1620" t="str">
            <v>Ayudas sociales a personas</v>
          </cell>
          <cell r="Q1620">
            <v>160109.66520000002</v>
          </cell>
        </row>
        <row r="1621">
          <cell r="O1621">
            <v>44300</v>
          </cell>
          <cell r="P1621" t="str">
            <v>Ayudas sociales a instituciones de enseñanza</v>
          </cell>
          <cell r="Q1621">
            <v>117300</v>
          </cell>
        </row>
        <row r="1622">
          <cell r="O1622">
            <v>44800</v>
          </cell>
          <cell r="P1622" t="str">
            <v>Ayudas por desastres naturales y otros siniestros</v>
          </cell>
          <cell r="Q1622">
            <v>500000</v>
          </cell>
        </row>
        <row r="1623">
          <cell r="O1623">
            <v>44700</v>
          </cell>
          <cell r="P1623" t="str">
            <v>Ayudas sociales a entidades de interés público</v>
          </cell>
          <cell r="Q1623">
            <v>300000</v>
          </cell>
        </row>
        <row r="1624">
          <cell r="O1624">
            <v>44500</v>
          </cell>
          <cell r="P1624" t="str">
            <v>Ayudas sociales a instituciones sin fines de lucro</v>
          </cell>
          <cell r="Q1624">
            <v>15000</v>
          </cell>
        </row>
        <row r="1625">
          <cell r="O1625">
            <v>44100</v>
          </cell>
          <cell r="P1625" t="str">
            <v>Ayudas sociales a personas</v>
          </cell>
          <cell r="Q1625">
            <v>500000</v>
          </cell>
        </row>
        <row r="1626">
          <cell r="O1626">
            <v>44500</v>
          </cell>
          <cell r="P1626" t="str">
            <v>Ayudas sociales a instituciones sin fines de lucro</v>
          </cell>
          <cell r="Q1626">
            <v>45000</v>
          </cell>
        </row>
        <row r="1627">
          <cell r="O1627">
            <v>44300</v>
          </cell>
          <cell r="P1627" t="str">
            <v>Ayudas sociales a instituciones de enseñanza</v>
          </cell>
          <cell r="Q1627">
            <v>460000</v>
          </cell>
        </row>
        <row r="1628">
          <cell r="O1628">
            <v>44100</v>
          </cell>
          <cell r="P1628" t="str">
            <v>Ayudas sociales a personas</v>
          </cell>
          <cell r="Q1628">
            <v>175000</v>
          </cell>
        </row>
        <row r="1629">
          <cell r="O1629">
            <v>44300</v>
          </cell>
          <cell r="P1629" t="str">
            <v>Ayudas sociales a instituciones de enseñanza</v>
          </cell>
          <cell r="Q1629">
            <v>13416.06</v>
          </cell>
        </row>
        <row r="1630">
          <cell r="O1630">
            <v>44100</v>
          </cell>
          <cell r="P1630" t="str">
            <v>Ayudas sociales a personas</v>
          </cell>
          <cell r="Q1630">
            <v>1430000</v>
          </cell>
        </row>
        <row r="1631">
          <cell r="O1631">
            <v>44300</v>
          </cell>
          <cell r="P1631" t="str">
            <v>Ayudas sociales a instituciones de enseñanza</v>
          </cell>
          <cell r="Q1631">
            <v>300000</v>
          </cell>
        </row>
        <row r="1632">
          <cell r="O1632">
            <v>44500</v>
          </cell>
          <cell r="P1632" t="str">
            <v>Ayudas sociales a instituciones sin fines de lucro</v>
          </cell>
          <cell r="Q1632">
            <v>1040000</v>
          </cell>
        </row>
        <row r="1633">
          <cell r="O1633">
            <v>44100</v>
          </cell>
          <cell r="P1633" t="str">
            <v>Ayudas sociales a personas</v>
          </cell>
          <cell r="Q1633">
            <v>550000</v>
          </cell>
        </row>
        <row r="1634">
          <cell r="O1634">
            <v>44300</v>
          </cell>
          <cell r="P1634" t="str">
            <v>Ayudas sociales a instituciones de enseñanza</v>
          </cell>
          <cell r="Q1634">
            <v>800000</v>
          </cell>
        </row>
        <row r="1635">
          <cell r="O1635">
            <v>44500</v>
          </cell>
          <cell r="P1635" t="str">
            <v>Ayudas sociales a instituciones sin fines de lucro</v>
          </cell>
          <cell r="Q1635">
            <v>850000</v>
          </cell>
        </row>
        <row r="1636">
          <cell r="O1636">
            <v>44100</v>
          </cell>
          <cell r="P1636" t="str">
            <v>Ayudas sociales a personas</v>
          </cell>
          <cell r="Q1636">
            <v>111891.83760000001</v>
          </cell>
        </row>
        <row r="1637">
          <cell r="O1637">
            <v>51100</v>
          </cell>
          <cell r="P1637" t="str">
            <v>Muebles de oficina y estantería</v>
          </cell>
          <cell r="Q1637">
            <v>2214000</v>
          </cell>
        </row>
        <row r="1638">
          <cell r="O1638">
            <v>51500</v>
          </cell>
          <cell r="P1638" t="str">
            <v>Equipo de cómputo y de tecnologías de la información</v>
          </cell>
          <cell r="Q1638">
            <v>2000000</v>
          </cell>
        </row>
        <row r="1639">
          <cell r="O1639">
            <v>51500</v>
          </cell>
          <cell r="P1639" t="str">
            <v>Equipo de cómputo y de tecnologías de la información</v>
          </cell>
          <cell r="Q1639">
            <v>27584.951400000002</v>
          </cell>
        </row>
        <row r="1640">
          <cell r="O1640">
            <v>59700</v>
          </cell>
          <cell r="P1640" t="str">
            <v>Licencias informáticas e intelectuales</v>
          </cell>
          <cell r="Q1640">
            <v>3262279.2331999997</v>
          </cell>
        </row>
        <row r="1641">
          <cell r="O1641">
            <v>59900</v>
          </cell>
          <cell r="P1641" t="str">
            <v>Otros Activos Intangibles</v>
          </cell>
          <cell r="Q1641">
            <v>1000000</v>
          </cell>
        </row>
        <row r="1642">
          <cell r="O1642">
            <v>54100</v>
          </cell>
          <cell r="P1642" t="str">
            <v>Automóviles y camiones</v>
          </cell>
          <cell r="Q1642">
            <v>1709518.1232</v>
          </cell>
        </row>
        <row r="1643">
          <cell r="O1643">
            <v>56700</v>
          </cell>
          <cell r="P1643" t="str">
            <v>Herramientas y máquinas?herramienta</v>
          </cell>
          <cell r="Q1643">
            <v>34425</v>
          </cell>
        </row>
        <row r="1644">
          <cell r="O1644">
            <v>51500</v>
          </cell>
          <cell r="P1644" t="str">
            <v>Equipo de cómputo y de tecnologías de la información</v>
          </cell>
          <cell r="Q1644">
            <v>17101.942200000001</v>
          </cell>
        </row>
        <row r="1645">
          <cell r="O1645">
            <v>51900</v>
          </cell>
          <cell r="P1645" t="str">
            <v>Otros mobiliarios y equipos de administración</v>
          </cell>
          <cell r="Q1645">
            <v>10773.535800000001</v>
          </cell>
        </row>
        <row r="1646">
          <cell r="O1646">
            <v>52300</v>
          </cell>
          <cell r="P1646" t="str">
            <v>Cámaras fotográficas y de video</v>
          </cell>
          <cell r="Q1646">
            <v>53275.946400000001</v>
          </cell>
        </row>
        <row r="1647">
          <cell r="O1647">
            <v>56600</v>
          </cell>
          <cell r="P1647" t="str">
            <v>Equipos de generación eléctrica, aparatos y accesorios eléctricos</v>
          </cell>
          <cell r="Q1647">
            <v>37980.720000000001</v>
          </cell>
        </row>
        <row r="1648">
          <cell r="O1648">
            <v>51900</v>
          </cell>
          <cell r="P1648" t="str">
            <v>Otros mobiliarios y equipos de administración</v>
          </cell>
          <cell r="Q1648">
            <v>37827.046799999996</v>
          </cell>
        </row>
        <row r="1649">
          <cell r="O1649">
            <v>51500</v>
          </cell>
          <cell r="P1649" t="str">
            <v>Equipo de cómputo y de tecnologías de la información</v>
          </cell>
          <cell r="Q1649">
            <v>6375.2142000000003</v>
          </cell>
        </row>
        <row r="1650">
          <cell r="O1650">
            <v>51500</v>
          </cell>
          <cell r="P1650" t="str">
            <v>Equipo de cómputo y de tecnologías de la información</v>
          </cell>
          <cell r="Q1650">
            <v>46732.299600000006</v>
          </cell>
        </row>
        <row r="1651">
          <cell r="O1651">
            <v>59700</v>
          </cell>
          <cell r="P1651" t="str">
            <v>Licencias informaticas e intelectuales</v>
          </cell>
          <cell r="Q1651">
            <v>5300000</v>
          </cell>
        </row>
        <row r="1652">
          <cell r="O1652">
            <v>51100</v>
          </cell>
          <cell r="P1652" t="str">
            <v>Muebles de oficina y estantería</v>
          </cell>
          <cell r="Q1652">
            <v>1654.1136000000001</v>
          </cell>
        </row>
        <row r="1653">
          <cell r="O1653">
            <v>51500</v>
          </cell>
          <cell r="P1653" t="str">
            <v>Equipo de cómputo y de tecnologías de la información</v>
          </cell>
          <cell r="Q1653">
            <v>19125.632399999999</v>
          </cell>
        </row>
        <row r="1654">
          <cell r="O1654">
            <v>51500</v>
          </cell>
          <cell r="P1654" t="str">
            <v>Equipo de cómputo y de tecnologías de la información</v>
          </cell>
          <cell r="Q1654">
            <v>79468.64880000001</v>
          </cell>
        </row>
        <row r="1655">
          <cell r="O1655">
            <v>56900</v>
          </cell>
          <cell r="P1655" t="str">
            <v>Otros equipos</v>
          </cell>
          <cell r="Q1655">
            <v>6112.9110000000001</v>
          </cell>
        </row>
        <row r="1656">
          <cell r="O1656">
            <v>51500</v>
          </cell>
          <cell r="P1656" t="str">
            <v>Equipo de cómputo y de tecnologías de la información</v>
          </cell>
          <cell r="Q1656">
            <v>5892.3360000000002</v>
          </cell>
        </row>
        <row r="1657">
          <cell r="O1657">
            <v>51500</v>
          </cell>
          <cell r="P1657" t="str">
            <v>Equipo de cómputo y de tecnologías de la información</v>
          </cell>
          <cell r="Q1657">
            <v>76625.806799999991</v>
          </cell>
        </row>
        <row r="1658">
          <cell r="O1658">
            <v>56700</v>
          </cell>
          <cell r="P1658" t="str">
            <v>Herramientas y máquinas?herramienta</v>
          </cell>
          <cell r="Q1658">
            <v>39694.585200000001</v>
          </cell>
        </row>
        <row r="1659">
          <cell r="O1659">
            <v>51500</v>
          </cell>
          <cell r="P1659" t="str">
            <v>Equipo de cómputo y de tecnologías de la información</v>
          </cell>
          <cell r="Q1659">
            <v>8255.982</v>
          </cell>
        </row>
        <row r="1660">
          <cell r="O1660">
            <v>56900</v>
          </cell>
          <cell r="P1660" t="str">
            <v>Otros equipos</v>
          </cell>
          <cell r="Q1660">
            <v>64277.340000000004</v>
          </cell>
        </row>
        <row r="1661">
          <cell r="O1661">
            <v>53100</v>
          </cell>
          <cell r="P1661" t="str">
            <v>Equipo médico y de laboratorio</v>
          </cell>
          <cell r="Q1661">
            <v>7387.8702000000003</v>
          </cell>
        </row>
        <row r="1662">
          <cell r="O1662">
            <v>54100</v>
          </cell>
          <cell r="P1662" t="str">
            <v>Automóviles y camiones</v>
          </cell>
          <cell r="Q1662">
            <v>1843597.97</v>
          </cell>
        </row>
        <row r="1663">
          <cell r="O1663">
            <v>59100</v>
          </cell>
          <cell r="P1663" t="str">
            <v>Software</v>
          </cell>
          <cell r="Q1663">
            <v>7000000</v>
          </cell>
        </row>
        <row r="1664">
          <cell r="O1664">
            <v>51500</v>
          </cell>
          <cell r="P1664" t="str">
            <v>Equipo de cómputo y de tecnologías de la información</v>
          </cell>
          <cell r="Q1664">
            <v>7020.8028000000004</v>
          </cell>
        </row>
        <row r="1665">
          <cell r="O1665">
            <v>51300</v>
          </cell>
          <cell r="P1665" t="str">
            <v>Bienes artísticos, culturales y científicos</v>
          </cell>
          <cell r="Q1665">
            <v>30763.200000000001</v>
          </cell>
        </row>
        <row r="1666">
          <cell r="O1666">
            <v>51900</v>
          </cell>
          <cell r="P1666" t="str">
            <v>Otros mobiliarios y equipos de administración</v>
          </cell>
          <cell r="Q1666">
            <v>5338.5983999999999</v>
          </cell>
        </row>
        <row r="1667">
          <cell r="O1667">
            <v>52900</v>
          </cell>
          <cell r="P1667" t="str">
            <v>Otro mobiliario y equipo educacional y recreativo</v>
          </cell>
          <cell r="Q1667">
            <v>1530</v>
          </cell>
        </row>
        <row r="1668">
          <cell r="O1668">
            <v>61400</v>
          </cell>
          <cell r="P1668" t="str">
            <v>División de terrenos y construcción de obras de urbanización</v>
          </cell>
          <cell r="Q1668">
            <v>326508.67079999996</v>
          </cell>
        </row>
        <row r="1669">
          <cell r="O1669">
            <v>62200</v>
          </cell>
          <cell r="P1669" t="str">
            <v>Edificación no habitacional.</v>
          </cell>
          <cell r="Q1669">
            <v>4773063.5616000006</v>
          </cell>
        </row>
        <row r="1670">
          <cell r="O1670">
            <v>61400</v>
          </cell>
          <cell r="P1670" t="str">
            <v>División de terrenos y construcción de obras de urbanización</v>
          </cell>
          <cell r="Q1670">
            <v>252012.19560000001</v>
          </cell>
        </row>
        <row r="1671">
          <cell r="O1671">
            <v>61400</v>
          </cell>
          <cell r="P1671" t="str">
            <v>División de terrenos y construcción de obras de urbanización</v>
          </cell>
          <cell r="Q1671">
            <v>363281.09880000004</v>
          </cell>
        </row>
        <row r="1672">
          <cell r="O1672">
            <v>61400</v>
          </cell>
          <cell r="P1672" t="str">
            <v>División de terrenos y construcción de obras de urbanización</v>
          </cell>
          <cell r="Q1672">
            <v>161382.78840000002</v>
          </cell>
        </row>
        <row r="1673">
          <cell r="O1673">
            <v>62900</v>
          </cell>
          <cell r="P1673" t="str">
            <v>Trabajos de acabados en edificaciones y otros trabajos especializados.</v>
          </cell>
          <cell r="Q1673">
            <v>286827.95760000002</v>
          </cell>
        </row>
        <row r="1674">
          <cell r="O1674">
            <v>62900</v>
          </cell>
          <cell r="P1674" t="str">
            <v>Trabajos de acabados en edificaciones y otros trabajos especializados.</v>
          </cell>
          <cell r="Q1674">
            <v>18157.917600000001</v>
          </cell>
        </row>
        <row r="1675">
          <cell r="O1675">
            <v>62900</v>
          </cell>
          <cell r="P1675" t="str">
            <v>Trabajos de acabados en edificaciones y otros trabajos especializados.</v>
          </cell>
          <cell r="Q1675">
            <v>175624.66080000001</v>
          </cell>
        </row>
        <row r="1676">
          <cell r="O1676">
            <v>61100</v>
          </cell>
          <cell r="P1676" t="str">
            <v>Edificación habitacional</v>
          </cell>
          <cell r="Q1676">
            <v>1359571.2191999999</v>
          </cell>
        </row>
        <row r="1677">
          <cell r="O1677">
            <v>61400</v>
          </cell>
          <cell r="P1677" t="str">
            <v>División de terrenos y construcción de obras de urbanización</v>
          </cell>
          <cell r="Q1677">
            <v>187103.16960000002</v>
          </cell>
        </row>
        <row r="1678">
          <cell r="O1678">
            <v>61200</v>
          </cell>
          <cell r="P1678" t="str">
            <v>Edificación no habitacional</v>
          </cell>
          <cell r="Q1678">
            <v>449587.21560000005</v>
          </cell>
        </row>
        <row r="1679">
          <cell r="O1679">
            <v>61400</v>
          </cell>
          <cell r="P1679" t="str">
            <v>División de terrenos y construcción de obras de urbanización</v>
          </cell>
          <cell r="Q1679">
            <v>62750.767200000002</v>
          </cell>
        </row>
        <row r="1680">
          <cell r="O1680">
            <v>61400</v>
          </cell>
          <cell r="P1680" t="str">
            <v>División de terrenos y construcción de obras de urbanización</v>
          </cell>
          <cell r="Q1680">
            <v>108610.0386</v>
          </cell>
        </row>
        <row r="1681">
          <cell r="O1681">
            <v>61400</v>
          </cell>
          <cell r="P1681" t="str">
            <v>División de terrenos y construcción de obras de urbanización</v>
          </cell>
          <cell r="Q1681">
            <v>114712.6578</v>
          </cell>
        </row>
        <row r="1682">
          <cell r="O1682">
            <v>62900</v>
          </cell>
          <cell r="P1682" t="str">
            <v>Trabajos de acabados en edificaciones y otros trabajos especializados.</v>
          </cell>
          <cell r="Q1682">
            <v>235353.87179999999</v>
          </cell>
        </row>
        <row r="1683">
          <cell r="O1683">
            <v>61400</v>
          </cell>
          <cell r="P1683" t="str">
            <v>División de terrenos y construcción de obras de urbanización</v>
          </cell>
          <cell r="Q1683">
            <v>452330.79119999998</v>
          </cell>
        </row>
        <row r="1684">
          <cell r="O1684">
            <v>62200</v>
          </cell>
          <cell r="P1684" t="str">
            <v>Edificación no habitacional.</v>
          </cell>
          <cell r="Q1684">
            <v>113045.21280000001</v>
          </cell>
        </row>
        <row r="1685">
          <cell r="O1685">
            <v>61400</v>
          </cell>
          <cell r="P1685" t="str">
            <v>División de terrenos y construcción de obras de urbanización</v>
          </cell>
          <cell r="Q1685">
            <v>207491.56200000001</v>
          </cell>
        </row>
        <row r="1686">
          <cell r="O1686">
            <v>61400</v>
          </cell>
          <cell r="P1686" t="str">
            <v>División de terrenos y construcción de obras de urbanización</v>
          </cell>
          <cell r="Q1686">
            <v>471844.17660000001</v>
          </cell>
        </row>
        <row r="1687">
          <cell r="O1687">
            <v>61700</v>
          </cell>
          <cell r="P1687" t="str">
            <v>Instalaciones y equipamiento en construcciones</v>
          </cell>
          <cell r="Q1687">
            <v>52811.856599999999</v>
          </cell>
        </row>
        <row r="1688">
          <cell r="O1688">
            <v>61700</v>
          </cell>
          <cell r="P1688" t="str">
            <v>Instalaciones y equipamiento en construcciones</v>
          </cell>
          <cell r="Q1688">
            <v>115944.9096</v>
          </cell>
        </row>
        <row r="1689">
          <cell r="O1689">
            <v>62200</v>
          </cell>
          <cell r="P1689" t="str">
            <v>Edificación no habitacional.</v>
          </cell>
          <cell r="Q1689">
            <v>501750.77040000004</v>
          </cell>
        </row>
        <row r="1690">
          <cell r="O1690">
            <v>61400</v>
          </cell>
          <cell r="P1690" t="str">
            <v>División de terrenos y construcción de obras de urbanización</v>
          </cell>
          <cell r="Q1690">
            <v>9738.3990000000013</v>
          </cell>
        </row>
        <row r="1691">
          <cell r="O1691">
            <v>61400</v>
          </cell>
          <cell r="P1691" t="str">
            <v>División de terrenos y construcción de obras de urbanización</v>
          </cell>
          <cell r="Q1691">
            <v>58650</v>
          </cell>
        </row>
        <row r="1692">
          <cell r="O1692">
            <v>61200</v>
          </cell>
          <cell r="P1692" t="str">
            <v>Edificación no habitacional</v>
          </cell>
          <cell r="Q1692">
            <v>209560.67280000003</v>
          </cell>
        </row>
        <row r="1693">
          <cell r="O1693">
            <v>61200</v>
          </cell>
          <cell r="P1693" t="str">
            <v>Edificación no habitacional</v>
          </cell>
          <cell r="Q1693">
            <v>70323.981599999999</v>
          </cell>
        </row>
        <row r="1694">
          <cell r="O1694">
            <v>61400</v>
          </cell>
          <cell r="P1694" t="str">
            <v>División de terrenos y construcción de obras de urbanización</v>
          </cell>
          <cell r="Q1694">
            <v>30914.731200000002</v>
          </cell>
        </row>
        <row r="1695">
          <cell r="O1695">
            <v>61200</v>
          </cell>
          <cell r="P1695" t="str">
            <v>Edificación no habitacional</v>
          </cell>
          <cell r="Q1695">
            <v>103142.08380000001</v>
          </cell>
        </row>
        <row r="1696">
          <cell r="O1696">
            <v>61400</v>
          </cell>
          <cell r="P1696" t="str">
            <v>División de terrenos y construcción de obras de urbanización</v>
          </cell>
          <cell r="Q1696">
            <v>56370.891600000003</v>
          </cell>
        </row>
        <row r="1697">
          <cell r="O1697">
            <v>61200</v>
          </cell>
          <cell r="P1697" t="str">
            <v>Edificación no habitacional</v>
          </cell>
          <cell r="Q1697">
            <v>715893.55860000011</v>
          </cell>
        </row>
        <row r="1698">
          <cell r="O1698">
            <v>83200</v>
          </cell>
          <cell r="P1698" t="str">
            <v>Ramo 33</v>
          </cell>
          <cell r="Q1698">
            <v>390000000</v>
          </cell>
        </row>
        <row r="1699">
          <cell r="O1699">
            <v>85100</v>
          </cell>
          <cell r="P1699" t="str">
            <v>Convenios de reasignación</v>
          </cell>
          <cell r="Q1699">
            <v>26000000</v>
          </cell>
        </row>
        <row r="1700">
          <cell r="O1700">
            <v>91100</v>
          </cell>
          <cell r="P1700" t="str">
            <v>Amortización de la deuda interna con instituciones de crédito</v>
          </cell>
          <cell r="Q1700">
            <v>1800000</v>
          </cell>
        </row>
        <row r="1701">
          <cell r="O1701">
            <v>92100</v>
          </cell>
          <cell r="P1701" t="str">
            <v>Intereses de la deuda interna con instituciones de crédito</v>
          </cell>
          <cell r="Q1701">
            <v>33000000</v>
          </cell>
        </row>
        <row r="1702">
          <cell r="O1702">
            <v>93100</v>
          </cell>
          <cell r="P1702" t="str">
            <v>Comisiones de la deuda pública interna</v>
          </cell>
          <cell r="Q1702">
            <v>7658000</v>
          </cell>
        </row>
        <row r="1703">
          <cell r="O1703">
            <v>99100</v>
          </cell>
          <cell r="P1703" t="str">
            <v>ADEFAS</v>
          </cell>
          <cell r="Q1703">
            <v>100000000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M_PRES_EGR_201511ok"/>
      <sheetName val="RH"/>
      <sheetName val="Gasolina"/>
      <sheetName val="medicinas"/>
      <sheetName val="OIK"/>
      <sheetName val="Tesoreria"/>
      <sheetName val="Fotocopiado"/>
      <sheetName val="VS 5%"/>
      <sheetName val="aGUA"/>
      <sheetName val="poliza de seguros"/>
      <sheetName val="arrendamiento"/>
      <sheetName val="Placas"/>
      <sheetName val="caratula"/>
      <sheetName val="Hoja1"/>
      <sheetName val="VS 5% (2)"/>
      <sheetName val="Recursos Propios"/>
      <sheetName val="2015"/>
      <sheetName val="VS 5% (3)"/>
      <sheetName val="FINAL"/>
      <sheetName val="Hoja2"/>
      <sheetName val="Hoja3"/>
      <sheetName val="Hoja4"/>
      <sheetName val="Hoja5"/>
      <sheetName val="FINAL (2)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>
        <row r="6">
          <cell r="O6">
            <v>11100</v>
          </cell>
          <cell r="P6" t="str">
            <v>Dietas</v>
          </cell>
          <cell r="Q6">
            <v>1312746.99</v>
          </cell>
        </row>
        <row r="7">
          <cell r="O7">
            <v>11300</v>
          </cell>
          <cell r="P7" t="str">
            <v>Sueldos base al personal permanente</v>
          </cell>
          <cell r="Q7">
            <v>7827055.7759999996</v>
          </cell>
        </row>
        <row r="8">
          <cell r="O8">
            <v>12100</v>
          </cell>
          <cell r="P8" t="str">
            <v>Honorarios asimilables a salarios</v>
          </cell>
          <cell r="Q8">
            <v>799432.79999999993</v>
          </cell>
        </row>
        <row r="9">
          <cell r="O9">
            <v>13100</v>
          </cell>
          <cell r="P9" t="str">
            <v>Primas por años de servicios efectivos prestados</v>
          </cell>
          <cell r="Q9">
            <v>98116</v>
          </cell>
        </row>
        <row r="10">
          <cell r="O10">
            <v>13200</v>
          </cell>
          <cell r="P10" t="str">
            <v>Primas de vacaciones, dominical y gratificación de fin de año</v>
          </cell>
          <cell r="Q10">
            <v>1623354.1500000001</v>
          </cell>
        </row>
        <row r="11">
          <cell r="O11">
            <v>13400</v>
          </cell>
          <cell r="P11" t="str">
            <v>Compensaciones</v>
          </cell>
          <cell r="Q11">
            <v>7007.9999999999991</v>
          </cell>
        </row>
        <row r="12">
          <cell r="O12">
            <v>14400</v>
          </cell>
          <cell r="P12" t="str">
            <v>Aportaciones para seguros</v>
          </cell>
          <cell r="Q12">
            <v>149025.79696666176</v>
          </cell>
        </row>
        <row r="13">
          <cell r="O13">
            <v>15100</v>
          </cell>
          <cell r="P13" t="str">
            <v>Cuotas para el fondo de ahorro y fondo de trabajo</v>
          </cell>
          <cell r="Q13">
            <v>50037.999999999993</v>
          </cell>
        </row>
        <row r="14">
          <cell r="O14">
            <v>15300</v>
          </cell>
          <cell r="P14" t="str">
            <v>Prestaciones y haberes de retiro</v>
          </cell>
          <cell r="Q14">
            <v>186691.86399999997</v>
          </cell>
        </row>
        <row r="15">
          <cell r="O15">
            <v>15400</v>
          </cell>
          <cell r="P15" t="str">
            <v>Prestaciones contractuales</v>
          </cell>
          <cell r="Q15">
            <v>6100</v>
          </cell>
        </row>
        <row r="16">
          <cell r="O16">
            <v>15900</v>
          </cell>
          <cell r="P16" t="str">
            <v>Otras prestaciones sociales y económicas.</v>
          </cell>
          <cell r="Q16">
            <v>14715</v>
          </cell>
        </row>
        <row r="17">
          <cell r="O17">
            <v>18100</v>
          </cell>
          <cell r="P17" t="str">
            <v>Impuesto sobre nóminas</v>
          </cell>
          <cell r="Q17">
            <v>276138.01000000007</v>
          </cell>
        </row>
        <row r="18">
          <cell r="O18">
            <v>18200</v>
          </cell>
          <cell r="P18" t="str">
            <v>Otros impuestos derivados de una relación laboral</v>
          </cell>
          <cell r="Q18">
            <v>2192982.4479999999</v>
          </cell>
        </row>
        <row r="19">
          <cell r="O19">
            <v>11300</v>
          </cell>
          <cell r="P19" t="str">
            <v>Sueldos base al personal permanente</v>
          </cell>
          <cell r="Q19">
            <v>1574145.79</v>
          </cell>
        </row>
        <row r="20">
          <cell r="O20">
            <v>12100</v>
          </cell>
          <cell r="P20" t="str">
            <v>Honorarios asimilables a salarios</v>
          </cell>
          <cell r="Q20">
            <v>367434.49999999988</v>
          </cell>
        </row>
        <row r="21">
          <cell r="O21">
            <v>13100</v>
          </cell>
          <cell r="P21" t="str">
            <v>Primas por años de servicios efectivos prestados</v>
          </cell>
          <cell r="Q21">
            <v>44741.360000000008</v>
          </cell>
        </row>
        <row r="22">
          <cell r="O22">
            <v>13200</v>
          </cell>
          <cell r="P22" t="str">
            <v>Primas de vacaciones, dominical y gratificación de fin de año</v>
          </cell>
          <cell r="Q22">
            <v>363193.64999999991</v>
          </cell>
        </row>
        <row r="23">
          <cell r="O23">
            <v>13400</v>
          </cell>
          <cell r="P23" t="str">
            <v>Compensaciones</v>
          </cell>
          <cell r="Q23">
            <v>85000</v>
          </cell>
        </row>
        <row r="24">
          <cell r="O24">
            <v>14400</v>
          </cell>
          <cell r="P24" t="str">
            <v>Aportaciones para seguros</v>
          </cell>
          <cell r="Q24">
            <v>49964.600226425435</v>
          </cell>
        </row>
        <row r="25">
          <cell r="O25">
            <v>15200</v>
          </cell>
          <cell r="P25" t="str">
            <v>Indemnizaciones</v>
          </cell>
          <cell r="Q25">
            <v>140913</v>
          </cell>
        </row>
        <row r="26">
          <cell r="O26">
            <v>15900</v>
          </cell>
          <cell r="P26" t="str">
            <v>Otras prestaciones sociales y económicas.</v>
          </cell>
          <cell r="Q26">
            <v>1800</v>
          </cell>
        </row>
        <row r="27">
          <cell r="O27">
            <v>18100</v>
          </cell>
          <cell r="P27" t="str">
            <v>Impuesto sobre nóminas</v>
          </cell>
          <cell r="Q27">
            <v>71232.981999999989</v>
          </cell>
        </row>
        <row r="28">
          <cell r="O28">
            <v>18200</v>
          </cell>
          <cell r="P28" t="str">
            <v>Otros impuestos derivados de una relación laboral</v>
          </cell>
          <cell r="Q28">
            <v>543769.53599999996</v>
          </cell>
        </row>
        <row r="29">
          <cell r="O29">
            <v>11300</v>
          </cell>
          <cell r="P29" t="str">
            <v>Sueldos base al personal permanente</v>
          </cell>
          <cell r="Q29">
            <v>25498999.670000006</v>
          </cell>
        </row>
        <row r="30">
          <cell r="O30">
            <v>12100</v>
          </cell>
          <cell r="P30" t="str">
            <v>Honorarios asimilables a salarios</v>
          </cell>
          <cell r="Q30">
            <v>14452303.110000001</v>
          </cell>
        </row>
        <row r="31">
          <cell r="O31">
            <v>12300</v>
          </cell>
          <cell r="P31" t="str">
            <v>Retribuciones por servicios de carácter social</v>
          </cell>
          <cell r="Q31">
            <v>142000</v>
          </cell>
        </row>
        <row r="32">
          <cell r="O32">
            <v>13100</v>
          </cell>
          <cell r="P32" t="str">
            <v>Primas por años de servicios efectivos prestados</v>
          </cell>
          <cell r="Q32">
            <v>1047284.0499999999</v>
          </cell>
        </row>
        <row r="33">
          <cell r="O33">
            <v>13200</v>
          </cell>
          <cell r="P33" t="str">
            <v>Primas de vacaciones, dominical y gratificación de fin de año</v>
          </cell>
          <cell r="Q33">
            <v>4116902.676</v>
          </cell>
        </row>
        <row r="34">
          <cell r="O34">
            <v>13300</v>
          </cell>
          <cell r="P34" t="str">
            <v>Horas extraordinarias</v>
          </cell>
          <cell r="Q34">
            <v>323334.22400000005</v>
          </cell>
        </row>
        <row r="35">
          <cell r="O35">
            <v>13400</v>
          </cell>
          <cell r="P35" t="str">
            <v>Compensaciones</v>
          </cell>
          <cell r="Q35">
            <v>128099.30999999998</v>
          </cell>
        </row>
        <row r="36">
          <cell r="O36">
            <v>14400</v>
          </cell>
          <cell r="P36" t="str">
            <v>Aportaciones para seguros</v>
          </cell>
          <cell r="Q36">
            <v>1157300.6198931113</v>
          </cell>
        </row>
        <row r="37">
          <cell r="O37">
            <v>15100</v>
          </cell>
          <cell r="P37" t="str">
            <v>Cuotas para el fondo de ahorro y fondo de trabajo</v>
          </cell>
          <cell r="Q37">
            <v>353790</v>
          </cell>
        </row>
        <row r="38">
          <cell r="O38">
            <v>15200</v>
          </cell>
          <cell r="P38" t="str">
            <v>Indemnizaciones</v>
          </cell>
          <cell r="Q38">
            <v>536870.72</v>
          </cell>
        </row>
        <row r="39">
          <cell r="O39">
            <v>15300</v>
          </cell>
          <cell r="P39" t="str">
            <v>Prestaciones y haberes de retiro</v>
          </cell>
          <cell r="Q39">
            <v>3763256.371999999</v>
          </cell>
        </row>
        <row r="40">
          <cell r="O40">
            <v>15400</v>
          </cell>
          <cell r="P40" t="str">
            <v>Prestaciones contractuales</v>
          </cell>
          <cell r="Q40">
            <v>597330</v>
          </cell>
        </row>
        <row r="41">
          <cell r="O41">
            <v>15900</v>
          </cell>
          <cell r="P41" t="str">
            <v>Otras prestaciones sociales y económicas.</v>
          </cell>
          <cell r="Q41">
            <v>371587.5</v>
          </cell>
        </row>
        <row r="42">
          <cell r="O42">
            <v>17100</v>
          </cell>
          <cell r="P42" t="str">
            <v>Estímulos</v>
          </cell>
          <cell r="Q42">
            <v>315863.00999999995</v>
          </cell>
        </row>
        <row r="43">
          <cell r="O43">
            <v>18100</v>
          </cell>
          <cell r="P43" t="str">
            <v>Impuesto sobre nóminas</v>
          </cell>
          <cell r="Q43">
            <v>1089438.0739999998</v>
          </cell>
        </row>
        <row r="44">
          <cell r="O44">
            <v>18200</v>
          </cell>
          <cell r="P44" t="str">
            <v>Otros impuestos derivados de una relación laboral</v>
          </cell>
          <cell r="Q44">
            <v>20991008.759999998</v>
          </cell>
        </row>
        <row r="45">
          <cell r="O45">
            <v>11300</v>
          </cell>
          <cell r="P45" t="str">
            <v>Sueldos base al personal permanente</v>
          </cell>
          <cell r="Q45">
            <v>209814.226</v>
          </cell>
        </row>
        <row r="46">
          <cell r="O46">
            <v>12100</v>
          </cell>
          <cell r="P46" t="str">
            <v>Honorarios asimilables a salarios</v>
          </cell>
          <cell r="Q46">
            <v>145595.5</v>
          </cell>
        </row>
        <row r="47">
          <cell r="O47">
            <v>13100</v>
          </cell>
          <cell r="P47" t="str">
            <v>Primas por años de servicios efectivos prestados</v>
          </cell>
          <cell r="Q47">
            <v>7986.4000000000005</v>
          </cell>
        </row>
        <row r="48">
          <cell r="O48">
            <v>13200</v>
          </cell>
          <cell r="P48" t="str">
            <v>Primas de vacaciones, dominical y gratificación de fin de año</v>
          </cell>
          <cell r="Q48">
            <v>35534.479999999996</v>
          </cell>
        </row>
        <row r="49">
          <cell r="O49">
            <v>13300</v>
          </cell>
          <cell r="P49" t="str">
            <v>Horas extraordinarias</v>
          </cell>
          <cell r="Q49">
            <v>35411.487999999998</v>
          </cell>
        </row>
        <row r="50">
          <cell r="O50">
            <v>15100</v>
          </cell>
          <cell r="P50" t="str">
            <v>Cuotas para el fondo de ahorro y fondo de trabajo</v>
          </cell>
          <cell r="Q50">
            <v>10062</v>
          </cell>
        </row>
        <row r="51">
          <cell r="O51">
            <v>15300</v>
          </cell>
          <cell r="P51" t="str">
            <v>Prestaciones y haberes de retiro</v>
          </cell>
          <cell r="Q51">
            <v>103864.79399999999</v>
          </cell>
        </row>
        <row r="52">
          <cell r="O52">
            <v>15400</v>
          </cell>
          <cell r="P52" t="str">
            <v>Prestaciones contractuales</v>
          </cell>
          <cell r="Q52">
            <v>19450</v>
          </cell>
        </row>
        <row r="53">
          <cell r="O53">
            <v>15900</v>
          </cell>
          <cell r="P53" t="str">
            <v>Otras prestaciones sociales y económicas.</v>
          </cell>
          <cell r="Q53">
            <v>11745</v>
          </cell>
        </row>
        <row r="54">
          <cell r="O54">
            <v>17100</v>
          </cell>
          <cell r="P54" t="str">
            <v>Estímulos</v>
          </cell>
          <cell r="Q54">
            <v>13058.838</v>
          </cell>
        </row>
        <row r="55">
          <cell r="O55">
            <v>18100</v>
          </cell>
          <cell r="P55" t="str">
            <v>Impuesto sobre nóminas</v>
          </cell>
          <cell r="Q55">
            <v>11220.204</v>
          </cell>
        </row>
        <row r="56">
          <cell r="O56">
            <v>18200</v>
          </cell>
          <cell r="P56" t="str">
            <v>Otros impuestos derivados de una relación laboral</v>
          </cell>
          <cell r="Q56">
            <v>55445.983999999997</v>
          </cell>
        </row>
        <row r="57">
          <cell r="O57">
            <v>11300</v>
          </cell>
          <cell r="P57" t="str">
            <v>Sueldos base al personal permanente</v>
          </cell>
          <cell r="Q57">
            <v>4825728.5540000014</v>
          </cell>
        </row>
        <row r="58">
          <cell r="O58">
            <v>12100</v>
          </cell>
          <cell r="P58" t="str">
            <v>Honorarios asimilables a salarios</v>
          </cell>
          <cell r="Q58">
            <v>902620.02</v>
          </cell>
        </row>
        <row r="59">
          <cell r="O59">
            <v>13100</v>
          </cell>
          <cell r="P59" t="str">
            <v>Primas por años de servicios efectivos prestados</v>
          </cell>
          <cell r="Q59">
            <v>95130.55</v>
          </cell>
        </row>
        <row r="60">
          <cell r="O60">
            <v>13200</v>
          </cell>
          <cell r="P60" t="str">
            <v>Primas de vacaciones, dominical y gratificación de fin de año</v>
          </cell>
          <cell r="Q60">
            <v>803933.30599999998</v>
          </cell>
        </row>
        <row r="61">
          <cell r="O61">
            <v>13300</v>
          </cell>
          <cell r="P61" t="str">
            <v>Horas extraordinarias</v>
          </cell>
          <cell r="Q61">
            <v>5048.7060000000001</v>
          </cell>
        </row>
        <row r="62">
          <cell r="O62">
            <v>13400</v>
          </cell>
          <cell r="P62" t="str">
            <v>Compensaciones</v>
          </cell>
          <cell r="Q62">
            <v>25500</v>
          </cell>
        </row>
        <row r="63">
          <cell r="O63">
            <v>15100</v>
          </cell>
          <cell r="P63" t="str">
            <v>Cuotas para el fondo de ahorro y fondo de trabajo</v>
          </cell>
          <cell r="Q63">
            <v>10057.5</v>
          </cell>
        </row>
        <row r="64">
          <cell r="O64">
            <v>15200</v>
          </cell>
          <cell r="P64" t="str">
            <v>Indemnizaciones</v>
          </cell>
          <cell r="Q64">
            <v>57614.25</v>
          </cell>
        </row>
        <row r="65">
          <cell r="O65">
            <v>15900</v>
          </cell>
          <cell r="P65" t="str">
            <v>Otras prestaciones sociales y económicas.</v>
          </cell>
          <cell r="Q65">
            <v>17100</v>
          </cell>
        </row>
        <row r="66">
          <cell r="O66">
            <v>18100</v>
          </cell>
          <cell r="P66" t="str">
            <v>Impuesto sobre nóminas</v>
          </cell>
          <cell r="Q66">
            <v>155341.20599999998</v>
          </cell>
        </row>
        <row r="67">
          <cell r="O67">
            <v>18200</v>
          </cell>
          <cell r="P67" t="str">
            <v>Otros impuestos derivados de una relación laboral</v>
          </cell>
          <cell r="Q67">
            <v>507236.72200000001</v>
          </cell>
        </row>
        <row r="68">
          <cell r="O68">
            <v>11300</v>
          </cell>
          <cell r="P68" t="str">
            <v>Sueldos base al personal permanente</v>
          </cell>
          <cell r="Q68">
            <v>7051774.6679999996</v>
          </cell>
        </row>
        <row r="69">
          <cell r="O69">
            <v>12100</v>
          </cell>
          <cell r="P69" t="str">
            <v>Honorarios asimilables a salarios</v>
          </cell>
          <cell r="Q69">
            <v>3021831.3999999994</v>
          </cell>
        </row>
        <row r="70">
          <cell r="O70">
            <v>12300</v>
          </cell>
          <cell r="P70" t="str">
            <v>Retribuciones por servicios de carácter social</v>
          </cell>
          <cell r="Q70">
            <v>16500</v>
          </cell>
        </row>
        <row r="71">
          <cell r="O71">
            <v>13100</v>
          </cell>
          <cell r="P71" t="str">
            <v>Primas por años de servicios efectivos prestados</v>
          </cell>
          <cell r="Q71">
            <v>122970</v>
          </cell>
        </row>
        <row r="72">
          <cell r="O72">
            <v>13200</v>
          </cell>
          <cell r="P72" t="str">
            <v>Primas de vacaciones, dominical y gratificación de fin de año</v>
          </cell>
          <cell r="Q72">
            <v>1401885.0119999999</v>
          </cell>
        </row>
        <row r="73">
          <cell r="O73">
            <v>13400</v>
          </cell>
          <cell r="P73" t="str">
            <v>Compensaciones</v>
          </cell>
          <cell r="Q73">
            <v>22992.83</v>
          </cell>
        </row>
        <row r="74">
          <cell r="O74">
            <v>14400</v>
          </cell>
          <cell r="P74" t="str">
            <v>Aportaciones para seguros</v>
          </cell>
          <cell r="Q74">
            <v>4341925.1736237761</v>
          </cell>
        </row>
        <row r="75">
          <cell r="O75">
            <v>15100</v>
          </cell>
          <cell r="P75" t="str">
            <v>Cuotas para el fondo de ahorro y fondo de trabajo</v>
          </cell>
          <cell r="Q75">
            <v>111001.49999999999</v>
          </cell>
        </row>
        <row r="76">
          <cell r="O76">
            <v>15300</v>
          </cell>
          <cell r="P76" t="str">
            <v>Prestaciones y haberes de retiro</v>
          </cell>
          <cell r="Q76">
            <v>268674.62800000003</v>
          </cell>
        </row>
        <row r="77">
          <cell r="O77">
            <v>15400</v>
          </cell>
          <cell r="P77" t="str">
            <v>Prestaciones contractuales</v>
          </cell>
          <cell r="Q77">
            <v>113050</v>
          </cell>
        </row>
        <row r="78">
          <cell r="O78">
            <v>15900</v>
          </cell>
          <cell r="P78" t="str">
            <v>Otras prestaciones sociales y económicas.</v>
          </cell>
          <cell r="Q78">
            <v>64715</v>
          </cell>
        </row>
        <row r="79">
          <cell r="O79">
            <v>17100</v>
          </cell>
          <cell r="P79" t="str">
            <v>Estímulos</v>
          </cell>
          <cell r="Q79">
            <v>90994.964000000007</v>
          </cell>
        </row>
        <row r="80">
          <cell r="O80">
            <v>18100</v>
          </cell>
          <cell r="P80" t="str">
            <v>Impuesto sobre nóminas</v>
          </cell>
          <cell r="Q80">
            <v>279919.34400000004</v>
          </cell>
        </row>
        <row r="81">
          <cell r="O81">
            <v>18200</v>
          </cell>
          <cell r="P81" t="str">
            <v>Otros impuestos derivados de una relación laboral</v>
          </cell>
          <cell r="Q81">
            <v>1930037.4900000002</v>
          </cell>
        </row>
        <row r="82">
          <cell r="O82">
            <v>11300</v>
          </cell>
          <cell r="P82" t="str">
            <v>Sueldos base al personal permanente</v>
          </cell>
          <cell r="Q82">
            <v>6881893.0100000007</v>
          </cell>
        </row>
        <row r="83">
          <cell r="O83">
            <v>12100</v>
          </cell>
          <cell r="P83" t="str">
            <v>Honorarios asimilables a salarios</v>
          </cell>
          <cell r="Q83">
            <v>281058</v>
          </cell>
        </row>
        <row r="84">
          <cell r="O84">
            <v>13100</v>
          </cell>
          <cell r="P84" t="str">
            <v>Primas por años de servicios efectivos prestados</v>
          </cell>
          <cell r="Q84">
            <v>454177.84</v>
          </cell>
        </row>
        <row r="85">
          <cell r="O85">
            <v>13200</v>
          </cell>
          <cell r="P85" t="str">
            <v>Primas de vacaciones, dominical y gratificación de fin de año</v>
          </cell>
          <cell r="Q85">
            <v>1396302.5899999996</v>
          </cell>
        </row>
        <row r="86">
          <cell r="O86">
            <v>14400</v>
          </cell>
          <cell r="P86" t="str">
            <v>Aportaciones para seguros</v>
          </cell>
          <cell r="Q86">
            <v>5905716.3506392352</v>
          </cell>
        </row>
        <row r="87">
          <cell r="O87">
            <v>15100</v>
          </cell>
          <cell r="P87" t="str">
            <v>Cuotas para el fondo de ahorro y fondo de trabajo</v>
          </cell>
          <cell r="Q87">
            <v>64045</v>
          </cell>
        </row>
        <row r="88">
          <cell r="O88">
            <v>15200</v>
          </cell>
          <cell r="P88" t="str">
            <v>Indemnizaciones</v>
          </cell>
          <cell r="Q88">
            <v>370470</v>
          </cell>
        </row>
        <row r="89">
          <cell r="O89">
            <v>15300</v>
          </cell>
          <cell r="P89" t="str">
            <v>Prestaciones y haberes de retiro</v>
          </cell>
          <cell r="Q89">
            <v>2576083.7739999993</v>
          </cell>
        </row>
        <row r="90">
          <cell r="O90">
            <v>15400</v>
          </cell>
          <cell r="P90" t="str">
            <v>Prestaciones contractuales</v>
          </cell>
          <cell r="Q90">
            <v>69420</v>
          </cell>
        </row>
        <row r="91">
          <cell r="O91">
            <v>15900</v>
          </cell>
          <cell r="P91" t="str">
            <v>Otras prestaciones sociales y económicas.</v>
          </cell>
          <cell r="Q91">
            <v>53065</v>
          </cell>
        </row>
        <row r="92">
          <cell r="O92">
            <v>18100</v>
          </cell>
          <cell r="P92" t="str">
            <v>Impuesto sobre nóminas</v>
          </cell>
          <cell r="Q92">
            <v>210191.38400000005</v>
          </cell>
        </row>
        <row r="93">
          <cell r="O93">
            <v>18200</v>
          </cell>
          <cell r="P93" t="str">
            <v>Otros impuestos derivados de una relación laboral</v>
          </cell>
          <cell r="Q93">
            <v>1416708.5940000003</v>
          </cell>
        </row>
        <row r="94">
          <cell r="O94">
            <v>11300</v>
          </cell>
          <cell r="P94" t="str">
            <v>Sueldos base al personal permanente</v>
          </cell>
          <cell r="Q94">
            <v>8746466.5479999986</v>
          </cell>
        </row>
        <row r="95">
          <cell r="O95">
            <v>12100</v>
          </cell>
          <cell r="P95" t="str">
            <v>Honorarios asimilables a salarios</v>
          </cell>
          <cell r="Q95">
            <v>1010386.9999999998</v>
          </cell>
        </row>
        <row r="96">
          <cell r="O96">
            <v>13100</v>
          </cell>
          <cell r="P96" t="str">
            <v>Primas por años de servicios efectivos prestados</v>
          </cell>
          <cell r="Q96">
            <v>553020.5</v>
          </cell>
        </row>
        <row r="97">
          <cell r="O97">
            <v>13200</v>
          </cell>
          <cell r="P97" t="str">
            <v>Primas de vacaciones, dominical y gratificación de fin de año</v>
          </cell>
          <cell r="Q97">
            <v>1363249.62</v>
          </cell>
        </row>
        <row r="98">
          <cell r="O98">
            <v>13300</v>
          </cell>
          <cell r="P98" t="str">
            <v>Horas extraordinarias</v>
          </cell>
          <cell r="Q98">
            <v>235646.16000000003</v>
          </cell>
        </row>
        <row r="99">
          <cell r="O99">
            <v>13400</v>
          </cell>
          <cell r="P99" t="str">
            <v>Compensaciones</v>
          </cell>
          <cell r="Q99">
            <v>8152.9</v>
          </cell>
        </row>
        <row r="100">
          <cell r="O100">
            <v>14400</v>
          </cell>
          <cell r="P100" t="str">
            <v>Aportaciones para seguros</v>
          </cell>
          <cell r="Q100">
            <v>368489.09729650983</v>
          </cell>
        </row>
        <row r="101">
          <cell r="O101">
            <v>15100</v>
          </cell>
          <cell r="P101" t="str">
            <v>Cuotas para el fondo de ahorro y fondo de trabajo</v>
          </cell>
          <cell r="Q101">
            <v>253710</v>
          </cell>
        </row>
        <row r="102">
          <cell r="O102">
            <v>15200</v>
          </cell>
          <cell r="P102" t="str">
            <v>Indemnizaciones</v>
          </cell>
          <cell r="Q102">
            <v>89031</v>
          </cell>
        </row>
        <row r="103">
          <cell r="O103">
            <v>15300</v>
          </cell>
          <cell r="P103" t="str">
            <v>Prestaciones y haberes de retiro</v>
          </cell>
          <cell r="Q103">
            <v>1124980.642</v>
          </cell>
        </row>
        <row r="104">
          <cell r="O104">
            <v>15400</v>
          </cell>
          <cell r="P104" t="str">
            <v>Prestaciones contractuales</v>
          </cell>
          <cell r="Q104">
            <v>505570</v>
          </cell>
        </row>
        <row r="105">
          <cell r="O105">
            <v>15900</v>
          </cell>
          <cell r="P105" t="str">
            <v>Otras prestaciones sociales y económicas.</v>
          </cell>
          <cell r="Q105">
            <v>267275</v>
          </cell>
        </row>
        <row r="106">
          <cell r="O106">
            <v>17100</v>
          </cell>
          <cell r="P106" t="str">
            <v>Estímulos</v>
          </cell>
          <cell r="Q106">
            <v>283430.44199999998</v>
          </cell>
        </row>
        <row r="107">
          <cell r="O107">
            <v>18100</v>
          </cell>
          <cell r="P107" t="str">
            <v>Impuesto sobre nóminas</v>
          </cell>
          <cell r="Q107">
            <v>301769.52799999999</v>
          </cell>
        </row>
        <row r="108">
          <cell r="O108">
            <v>18200</v>
          </cell>
          <cell r="P108" t="str">
            <v>Otros impuestos derivados de una relación laboral</v>
          </cell>
          <cell r="Q108">
            <v>1249025.202</v>
          </cell>
        </row>
        <row r="109">
          <cell r="O109">
            <v>11300</v>
          </cell>
          <cell r="P109" t="str">
            <v>Sueldos base al personal permanente</v>
          </cell>
          <cell r="Q109">
            <v>2201895.2660000003</v>
          </cell>
        </row>
        <row r="110">
          <cell r="O110">
            <v>12100</v>
          </cell>
          <cell r="P110" t="str">
            <v>Honorarios asimilables a salarios</v>
          </cell>
          <cell r="Q110">
            <v>111214.2</v>
          </cell>
        </row>
        <row r="111">
          <cell r="O111">
            <v>12300</v>
          </cell>
          <cell r="P111" t="str">
            <v>Retribuciones por servicios de carácter social</v>
          </cell>
          <cell r="Q111">
            <v>19700</v>
          </cell>
        </row>
        <row r="112">
          <cell r="O112">
            <v>13100</v>
          </cell>
          <cell r="P112" t="str">
            <v>Primas por años de servicios efectivos prestados</v>
          </cell>
          <cell r="Q112">
            <v>156523.58000000002</v>
          </cell>
        </row>
        <row r="113">
          <cell r="O113">
            <v>13200</v>
          </cell>
          <cell r="P113" t="str">
            <v>Primas de vacaciones, dominical y gratificación de fin de año</v>
          </cell>
          <cell r="Q113">
            <v>421760.86</v>
          </cell>
        </row>
        <row r="114">
          <cell r="O114">
            <v>14400</v>
          </cell>
          <cell r="P114" t="str">
            <v>Aportaciones para seguros</v>
          </cell>
          <cell r="Q114">
            <v>62455.782476734101</v>
          </cell>
        </row>
        <row r="115">
          <cell r="O115">
            <v>15100</v>
          </cell>
          <cell r="P115" t="str">
            <v>Cuotas para el fondo de ahorro y fondo de trabajo</v>
          </cell>
          <cell r="Q115">
            <v>34699.500000000007</v>
          </cell>
        </row>
        <row r="116">
          <cell r="O116">
            <v>15200</v>
          </cell>
          <cell r="P116" t="str">
            <v>Indemnizaciones</v>
          </cell>
          <cell r="Q116">
            <v>19518</v>
          </cell>
        </row>
        <row r="117">
          <cell r="O117">
            <v>15300</v>
          </cell>
          <cell r="P117" t="str">
            <v>Prestaciones y haberes de retiro</v>
          </cell>
          <cell r="Q117">
            <v>145602.54399999997</v>
          </cell>
        </row>
        <row r="118">
          <cell r="O118">
            <v>15400</v>
          </cell>
          <cell r="P118" t="str">
            <v>Prestaciones contractuales</v>
          </cell>
          <cell r="Q118">
            <v>26120</v>
          </cell>
        </row>
        <row r="119">
          <cell r="O119">
            <v>15900</v>
          </cell>
          <cell r="P119" t="str">
            <v>Otras prestaciones sociales y económicas.</v>
          </cell>
          <cell r="Q119">
            <v>15547.5</v>
          </cell>
        </row>
        <row r="120">
          <cell r="O120">
            <v>17100</v>
          </cell>
          <cell r="P120" t="str">
            <v>Estímulos</v>
          </cell>
          <cell r="Q120">
            <v>21505.723999999995</v>
          </cell>
        </row>
        <row r="121">
          <cell r="O121">
            <v>18100</v>
          </cell>
          <cell r="P121" t="str">
            <v>Impuesto sobre nóminas</v>
          </cell>
          <cell r="Q121">
            <v>70220.143999999986</v>
          </cell>
        </row>
        <row r="122">
          <cell r="O122">
            <v>18200</v>
          </cell>
          <cell r="P122" t="str">
            <v>Otros impuestos derivados de una relación laboral</v>
          </cell>
          <cell r="Q122">
            <v>458408.16200000001</v>
          </cell>
        </row>
        <row r="123">
          <cell r="O123">
            <v>11300</v>
          </cell>
          <cell r="P123" t="str">
            <v>Sueldos base al personal permanente</v>
          </cell>
          <cell r="Q123">
            <v>8841899.271999998</v>
          </cell>
        </row>
        <row r="124">
          <cell r="O124">
            <v>12100</v>
          </cell>
          <cell r="P124" t="str">
            <v>Honorarios asimilables a salarios</v>
          </cell>
          <cell r="Q124">
            <v>1034622.7</v>
          </cell>
        </row>
        <row r="125">
          <cell r="O125">
            <v>13100</v>
          </cell>
          <cell r="P125" t="str">
            <v>Primas por años de servicios efectivos prestados</v>
          </cell>
          <cell r="Q125">
            <v>180105.19999999998</v>
          </cell>
        </row>
        <row r="126">
          <cell r="O126">
            <v>13200</v>
          </cell>
          <cell r="P126" t="str">
            <v>Primas de vacaciones, dominical y gratificación de fin de año</v>
          </cell>
          <cell r="Q126">
            <v>1514676.7200000002</v>
          </cell>
        </row>
        <row r="127">
          <cell r="O127">
            <v>13300</v>
          </cell>
          <cell r="P127" t="str">
            <v>Horas extraordinarias</v>
          </cell>
          <cell r="Q127">
            <v>32540.229999999996</v>
          </cell>
        </row>
        <row r="128">
          <cell r="O128">
            <v>14400</v>
          </cell>
          <cell r="P128" t="str">
            <v>Aportaciones para seguros</v>
          </cell>
          <cell r="Q128">
            <v>19671205.223735411</v>
          </cell>
        </row>
        <row r="129">
          <cell r="O129">
            <v>15100</v>
          </cell>
          <cell r="P129" t="str">
            <v>Cuotas para el fondo de ahorro y fondo de trabajo</v>
          </cell>
          <cell r="Q129">
            <v>101125</v>
          </cell>
        </row>
        <row r="130">
          <cell r="O130">
            <v>15300</v>
          </cell>
          <cell r="P130" t="str">
            <v>Prestaciones y haberes de retiro</v>
          </cell>
          <cell r="Q130">
            <v>398241.842</v>
          </cell>
        </row>
        <row r="131">
          <cell r="O131">
            <v>15400</v>
          </cell>
          <cell r="P131" t="str">
            <v>Prestaciones contractuales</v>
          </cell>
          <cell r="Q131">
            <v>312841.71999999997</v>
          </cell>
        </row>
        <row r="132">
          <cell r="O132">
            <v>15900</v>
          </cell>
          <cell r="P132" t="str">
            <v>Otras prestaciones sociales y económicas.</v>
          </cell>
          <cell r="Q132">
            <v>99090</v>
          </cell>
        </row>
        <row r="133">
          <cell r="O133">
            <v>17100</v>
          </cell>
          <cell r="P133" t="str">
            <v>Estímulos</v>
          </cell>
          <cell r="Q133">
            <v>133916.712</v>
          </cell>
        </row>
        <row r="134">
          <cell r="O134">
            <v>18100</v>
          </cell>
          <cell r="P134" t="str">
            <v>Impuesto sobre nóminas</v>
          </cell>
          <cell r="Q134">
            <v>286774.45199999993</v>
          </cell>
        </row>
        <row r="135">
          <cell r="O135">
            <v>18200</v>
          </cell>
          <cell r="P135" t="str">
            <v>Otros impuestos derivados de una relación laboral</v>
          </cell>
          <cell r="Q135">
            <v>1870151.1700000002</v>
          </cell>
        </row>
        <row r="136">
          <cell r="O136">
            <v>11300</v>
          </cell>
          <cell r="P136" t="str">
            <v>Sueldos base al personal permanente</v>
          </cell>
          <cell r="Q136">
            <v>5794660.2960000001</v>
          </cell>
        </row>
        <row r="137">
          <cell r="O137">
            <v>12100</v>
          </cell>
          <cell r="P137" t="str">
            <v>Honorarios asimilables a salarios</v>
          </cell>
          <cell r="Q137">
            <v>2923889.1799999992</v>
          </cell>
        </row>
        <row r="138">
          <cell r="O138">
            <v>13100</v>
          </cell>
          <cell r="P138" t="str">
            <v>Primas por años de servicios efectivos prestados</v>
          </cell>
          <cell r="Q138">
            <v>46754.799999999996</v>
          </cell>
        </row>
        <row r="139">
          <cell r="O139">
            <v>13200</v>
          </cell>
          <cell r="P139" t="str">
            <v>Primas de vacaciones, dominical y gratificación de fin de año</v>
          </cell>
          <cell r="Q139">
            <v>1136422.23</v>
          </cell>
        </row>
        <row r="140">
          <cell r="O140">
            <v>13400</v>
          </cell>
          <cell r="P140" t="str">
            <v>Compensaciones</v>
          </cell>
          <cell r="Q140">
            <v>40800</v>
          </cell>
        </row>
        <row r="141">
          <cell r="O141">
            <v>14400</v>
          </cell>
          <cell r="P141" t="str">
            <v>Aportaciones para seguros</v>
          </cell>
          <cell r="Q141">
            <v>182370.33110038389</v>
          </cell>
        </row>
        <row r="142">
          <cell r="O142">
            <v>15100</v>
          </cell>
          <cell r="P142" t="str">
            <v>Cuotas para el fondo de ahorro y fondo de trabajo</v>
          </cell>
          <cell r="Q142">
            <v>32666</v>
          </cell>
        </row>
        <row r="143">
          <cell r="O143">
            <v>15900</v>
          </cell>
          <cell r="P143" t="str">
            <v>Otras prestaciones sociales y económicas.</v>
          </cell>
          <cell r="Q143">
            <v>6300</v>
          </cell>
        </row>
        <row r="144">
          <cell r="O144">
            <v>18100</v>
          </cell>
          <cell r="P144" t="str">
            <v>Impuesto sobre nóminas</v>
          </cell>
          <cell r="Q144">
            <v>230543.68799999999</v>
          </cell>
        </row>
        <row r="145">
          <cell r="O145">
            <v>18200</v>
          </cell>
          <cell r="P145" t="str">
            <v>Otros impuestos derivados de una relación laboral</v>
          </cell>
          <cell r="Q145">
            <v>1721396.6</v>
          </cell>
        </row>
        <row r="146">
          <cell r="O146">
            <v>11300</v>
          </cell>
          <cell r="P146" t="str">
            <v>Sueldos base al personal permanente</v>
          </cell>
          <cell r="Q146">
            <v>3940810.108</v>
          </cell>
        </row>
        <row r="147">
          <cell r="O147">
            <v>12100</v>
          </cell>
          <cell r="P147" t="str">
            <v>Honorarios asimilables a salarios</v>
          </cell>
          <cell r="Q147">
            <v>824902.39999999991</v>
          </cell>
        </row>
        <row r="148">
          <cell r="O148">
            <v>13100</v>
          </cell>
          <cell r="P148" t="str">
            <v>Primas por años de servicios efectivos prestados</v>
          </cell>
          <cell r="Q148">
            <v>45854.400000000001</v>
          </cell>
        </row>
        <row r="149">
          <cell r="O149">
            <v>13200</v>
          </cell>
          <cell r="P149" t="str">
            <v>Primas de vacaciones, dominical y gratificación de fin de año</v>
          </cell>
          <cell r="Q149">
            <v>731632.15600000008</v>
          </cell>
        </row>
        <row r="150">
          <cell r="O150">
            <v>14400</v>
          </cell>
          <cell r="P150" t="str">
            <v>Aportaciones para seguros</v>
          </cell>
          <cell r="Q150">
            <v>224840.80403876185</v>
          </cell>
        </row>
        <row r="151">
          <cell r="O151">
            <v>15100</v>
          </cell>
          <cell r="P151" t="str">
            <v>Cuotas para el fondo de ahorro y fondo de trabajo</v>
          </cell>
          <cell r="Q151">
            <v>3977.9999999999995</v>
          </cell>
        </row>
        <row r="152">
          <cell r="O152">
            <v>15300</v>
          </cell>
          <cell r="P152" t="str">
            <v>Prestaciones y haberes de retiro</v>
          </cell>
          <cell r="Q152">
            <v>162300.93</v>
          </cell>
        </row>
        <row r="153">
          <cell r="O153">
            <v>15400</v>
          </cell>
          <cell r="P153" t="str">
            <v>Prestaciones contractuales</v>
          </cell>
          <cell r="Q153">
            <v>9570</v>
          </cell>
        </row>
        <row r="154">
          <cell r="O154">
            <v>15900</v>
          </cell>
          <cell r="P154" t="str">
            <v>Otras prestaciones sociales y económicas.</v>
          </cell>
          <cell r="Q154">
            <v>9967.5</v>
          </cell>
        </row>
        <row r="155">
          <cell r="O155">
            <v>17100</v>
          </cell>
          <cell r="P155" t="str">
            <v>Estímulos</v>
          </cell>
          <cell r="Q155">
            <v>13346.349999999999</v>
          </cell>
        </row>
        <row r="156">
          <cell r="O156">
            <v>18100</v>
          </cell>
          <cell r="P156" t="str">
            <v>Impuesto sobre nóminas</v>
          </cell>
          <cell r="Q156">
            <v>135053.33799999999</v>
          </cell>
        </row>
        <row r="157">
          <cell r="O157">
            <v>18200</v>
          </cell>
          <cell r="P157" t="str">
            <v>Otros impuestos derivados de una relación laboral</v>
          </cell>
          <cell r="Q157">
            <v>999089.48199999984</v>
          </cell>
        </row>
        <row r="158">
          <cell r="O158">
            <v>11300</v>
          </cell>
          <cell r="P158" t="str">
            <v>Sueldos base al personal permanente</v>
          </cell>
          <cell r="Q158">
            <v>4585160.6539999992</v>
          </cell>
        </row>
        <row r="159">
          <cell r="O159">
            <v>12100</v>
          </cell>
          <cell r="P159" t="str">
            <v>Honorarios asimilables a salarios</v>
          </cell>
          <cell r="Q159">
            <v>1595622.1</v>
          </cell>
        </row>
        <row r="160">
          <cell r="O160">
            <v>13100</v>
          </cell>
          <cell r="P160" t="str">
            <v>Primas por años de servicios efectivos prestados</v>
          </cell>
          <cell r="Q160">
            <v>52261.600000000006</v>
          </cell>
        </row>
        <row r="161">
          <cell r="O161">
            <v>13200</v>
          </cell>
          <cell r="P161" t="str">
            <v>Primas de vacaciones, dominical y gratificación de fin de año</v>
          </cell>
          <cell r="Q161">
            <v>708942.09799999988</v>
          </cell>
        </row>
        <row r="162">
          <cell r="O162">
            <v>14400</v>
          </cell>
          <cell r="P162" t="str">
            <v>Aportaciones para seguros</v>
          </cell>
          <cell r="Q162">
            <v>87438.095467427745</v>
          </cell>
        </row>
        <row r="163">
          <cell r="O163">
            <v>15100</v>
          </cell>
          <cell r="P163" t="str">
            <v>Cuotas para el fondo de ahorro y fondo de trabajo</v>
          </cell>
          <cell r="Q163">
            <v>8481.4</v>
          </cell>
        </row>
        <row r="164">
          <cell r="O164">
            <v>15900</v>
          </cell>
          <cell r="P164" t="str">
            <v>Otras prestaciones sociales y económicas.</v>
          </cell>
          <cell r="Q164">
            <v>2700</v>
          </cell>
        </row>
        <row r="165">
          <cell r="O165">
            <v>18100</v>
          </cell>
          <cell r="P165" t="str">
            <v>Impuesto sobre nóminas</v>
          </cell>
          <cell r="Q165">
            <v>166267.31999999998</v>
          </cell>
        </row>
        <row r="166">
          <cell r="O166">
            <v>18200</v>
          </cell>
          <cell r="P166" t="str">
            <v>Otros impuestos derivados de una relación laboral</v>
          </cell>
          <cell r="Q166">
            <v>1054803.956</v>
          </cell>
        </row>
        <row r="167">
          <cell r="O167">
            <v>11300</v>
          </cell>
          <cell r="P167" t="str">
            <v>Sueldos base al personal permanente</v>
          </cell>
          <cell r="Q167">
            <v>5062881.9680000003</v>
          </cell>
        </row>
        <row r="168">
          <cell r="O168">
            <v>12100</v>
          </cell>
          <cell r="P168" t="str">
            <v>Honorarios asimilables a salarios</v>
          </cell>
          <cell r="Q168">
            <v>89300</v>
          </cell>
        </row>
        <row r="169">
          <cell r="O169">
            <v>13100</v>
          </cell>
          <cell r="P169" t="str">
            <v>Primas por años de servicios efectivos prestados</v>
          </cell>
          <cell r="Q169">
            <v>73449.000000000015</v>
          </cell>
        </row>
        <row r="170">
          <cell r="O170">
            <v>13200</v>
          </cell>
          <cell r="P170" t="str">
            <v>Primas de vacaciones, dominical y gratificación de fin de año</v>
          </cell>
          <cell r="Q170">
            <v>841917.05999999994</v>
          </cell>
        </row>
        <row r="171">
          <cell r="O171">
            <v>13400</v>
          </cell>
          <cell r="P171" t="str">
            <v>Compensaciones</v>
          </cell>
          <cell r="Q171">
            <v>860.99999999999989</v>
          </cell>
        </row>
        <row r="172">
          <cell r="O172">
            <v>14400</v>
          </cell>
          <cell r="P172" t="str">
            <v>Aportaciones para seguros</v>
          </cell>
          <cell r="Q172">
            <v>73261.534268873715</v>
          </cell>
        </row>
        <row r="173">
          <cell r="O173">
            <v>15100</v>
          </cell>
          <cell r="P173" t="str">
            <v>Cuotas para el fondo de ahorro y fondo de trabajo</v>
          </cell>
          <cell r="Q173">
            <v>38391</v>
          </cell>
        </row>
        <row r="174">
          <cell r="O174">
            <v>15300</v>
          </cell>
          <cell r="P174" t="str">
            <v>Prestaciones y haberes de retiro</v>
          </cell>
          <cell r="Q174">
            <v>108807.93</v>
          </cell>
        </row>
        <row r="175">
          <cell r="O175">
            <v>15400</v>
          </cell>
          <cell r="P175" t="str">
            <v>Prestaciones contractuales</v>
          </cell>
          <cell r="Q175">
            <v>29020</v>
          </cell>
        </row>
        <row r="176">
          <cell r="O176">
            <v>15900</v>
          </cell>
          <cell r="P176" t="str">
            <v>Otras prestaciones sociales y económicas.</v>
          </cell>
          <cell r="Q176">
            <v>24412.5</v>
          </cell>
        </row>
        <row r="177">
          <cell r="O177">
            <v>17100</v>
          </cell>
          <cell r="P177" t="str">
            <v>Estímulos</v>
          </cell>
          <cell r="Q177">
            <v>33064.351999999999</v>
          </cell>
        </row>
        <row r="178">
          <cell r="O178">
            <v>18100</v>
          </cell>
          <cell r="P178" t="str">
            <v>Impuesto sobre nóminas</v>
          </cell>
          <cell r="Q178">
            <v>147531.72199999998</v>
          </cell>
        </row>
        <row r="179">
          <cell r="O179">
            <v>18200</v>
          </cell>
          <cell r="P179" t="str">
            <v>Otros impuestos derivados de una relación laboral</v>
          </cell>
          <cell r="Q179">
            <v>1050098.8999999999</v>
          </cell>
        </row>
        <row r="180">
          <cell r="O180">
            <v>11300</v>
          </cell>
          <cell r="P180" t="str">
            <v>Sueldos base al personal permanente</v>
          </cell>
          <cell r="Q180">
            <v>6497709.9720000001</v>
          </cell>
        </row>
        <row r="181">
          <cell r="O181">
            <v>12100</v>
          </cell>
          <cell r="P181" t="str">
            <v>Honorarios asimilables a salarios</v>
          </cell>
          <cell r="Q181">
            <v>1260972.7</v>
          </cell>
        </row>
        <row r="182">
          <cell r="O182">
            <v>13100</v>
          </cell>
          <cell r="P182" t="str">
            <v>Primas por años de servicios efectivos prestados</v>
          </cell>
          <cell r="Q182">
            <v>97194.7</v>
          </cell>
        </row>
        <row r="183">
          <cell r="O183">
            <v>13200</v>
          </cell>
          <cell r="P183" t="str">
            <v>Primas de vacaciones, dominical y gratificación de fin de año</v>
          </cell>
          <cell r="Q183">
            <v>861522.79999999993</v>
          </cell>
        </row>
        <row r="184">
          <cell r="O184">
            <v>13400</v>
          </cell>
          <cell r="P184" t="str">
            <v>Compensaciones</v>
          </cell>
          <cell r="Q184">
            <v>247891.8</v>
          </cell>
        </row>
        <row r="185">
          <cell r="O185">
            <v>14400</v>
          </cell>
          <cell r="P185" t="str">
            <v>Aportaciones para seguros</v>
          </cell>
          <cell r="Q185">
            <v>162384.99580706589</v>
          </cell>
        </row>
        <row r="186">
          <cell r="O186">
            <v>15100</v>
          </cell>
          <cell r="P186" t="str">
            <v>Cuotas para el fondo de ahorro y fondo de trabajo</v>
          </cell>
          <cell r="Q186">
            <v>91009.599999999991</v>
          </cell>
        </row>
        <row r="187">
          <cell r="O187">
            <v>15900</v>
          </cell>
          <cell r="P187" t="str">
            <v>Otras prestaciones sociales y económicas.</v>
          </cell>
          <cell r="Q187">
            <v>6300</v>
          </cell>
        </row>
        <row r="188">
          <cell r="O188">
            <v>18100</v>
          </cell>
          <cell r="P188" t="str">
            <v>Impuesto sobre nóminas</v>
          </cell>
          <cell r="Q188">
            <v>223282.70200000002</v>
          </cell>
        </row>
        <row r="189">
          <cell r="O189">
            <v>18200</v>
          </cell>
          <cell r="P189" t="str">
            <v>Otros impuestos derivados de una relación laboral</v>
          </cell>
          <cell r="Q189">
            <v>1491596.8599999999</v>
          </cell>
        </row>
        <row r="190">
          <cell r="O190">
            <v>11300</v>
          </cell>
          <cell r="P190" t="str">
            <v>Sueldos base al personal permanente</v>
          </cell>
          <cell r="Q190">
            <v>2661808.514</v>
          </cell>
        </row>
        <row r="191">
          <cell r="O191">
            <v>12100</v>
          </cell>
          <cell r="P191" t="str">
            <v>Honorarios asimilables a salarios</v>
          </cell>
          <cell r="Q191">
            <v>554665.10000000009</v>
          </cell>
        </row>
        <row r="192">
          <cell r="O192">
            <v>12300</v>
          </cell>
          <cell r="P192" t="str">
            <v>Retribuciones por servicios de carácter social</v>
          </cell>
          <cell r="Q192">
            <v>25000</v>
          </cell>
        </row>
        <row r="193">
          <cell r="O193">
            <v>13100</v>
          </cell>
          <cell r="P193" t="str">
            <v>Primas por años de servicios efectivos prestados</v>
          </cell>
          <cell r="Q193">
            <v>23027.200000000004</v>
          </cell>
        </row>
        <row r="194">
          <cell r="O194">
            <v>13200</v>
          </cell>
          <cell r="P194" t="str">
            <v>Primas de vacaciones, dominical y gratificación de fin de año</v>
          </cell>
          <cell r="Q194">
            <v>487976.92</v>
          </cell>
        </row>
        <row r="195">
          <cell r="O195">
            <v>14400</v>
          </cell>
          <cell r="P195" t="str">
            <v>Aportaciones para seguros</v>
          </cell>
          <cell r="Q195">
            <v>113288.8400166092</v>
          </cell>
        </row>
        <row r="196">
          <cell r="O196">
            <v>15100</v>
          </cell>
          <cell r="P196" t="str">
            <v>Cuotas para el fondo de ahorro y fondo de trabajo</v>
          </cell>
          <cell r="Q196">
            <v>29734.5</v>
          </cell>
        </row>
        <row r="197">
          <cell r="O197">
            <v>15400</v>
          </cell>
          <cell r="P197" t="str">
            <v>Prestaciones contractuales</v>
          </cell>
          <cell r="Q197">
            <v>3200</v>
          </cell>
        </row>
        <row r="198">
          <cell r="O198">
            <v>15900</v>
          </cell>
          <cell r="P198" t="str">
            <v>Otras prestaciones sociales y económicas.</v>
          </cell>
          <cell r="Q198">
            <v>6277.5</v>
          </cell>
        </row>
        <row r="199">
          <cell r="O199">
            <v>17100</v>
          </cell>
          <cell r="P199" t="str">
            <v>Estímulos</v>
          </cell>
          <cell r="Q199">
            <v>4981.4239999999991</v>
          </cell>
        </row>
        <row r="200">
          <cell r="O200">
            <v>18100</v>
          </cell>
          <cell r="P200" t="str">
            <v>Impuesto sobre nóminas</v>
          </cell>
          <cell r="Q200">
            <v>90576.054000000004</v>
          </cell>
        </row>
        <row r="201">
          <cell r="O201">
            <v>18200</v>
          </cell>
          <cell r="P201" t="str">
            <v>Otros impuestos derivados de una relación laboral</v>
          </cell>
          <cell r="Q201">
            <v>698163.11599999992</v>
          </cell>
        </row>
        <row r="202">
          <cell r="O202">
            <v>11300</v>
          </cell>
          <cell r="P202" t="str">
            <v>Sueldos base al personal permanente</v>
          </cell>
          <cell r="Q202">
            <v>36333301.939999998</v>
          </cell>
        </row>
        <row r="203">
          <cell r="O203">
            <v>12100</v>
          </cell>
          <cell r="P203" t="str">
            <v>Honorarios asimilables a salarios</v>
          </cell>
          <cell r="Q203">
            <v>942440.00000000012</v>
          </cell>
        </row>
        <row r="204">
          <cell r="O204">
            <v>13100</v>
          </cell>
          <cell r="P204" t="str">
            <v>Primas por años de servicios efectivos prestados</v>
          </cell>
          <cell r="Q204">
            <v>2124310.1999999997</v>
          </cell>
        </row>
        <row r="205">
          <cell r="O205">
            <v>13200</v>
          </cell>
          <cell r="P205" t="str">
            <v>Primas de vacaciones, dominical y gratificación de fin de año</v>
          </cell>
          <cell r="Q205">
            <v>5865262.6280000005</v>
          </cell>
        </row>
        <row r="206">
          <cell r="O206">
            <v>13300</v>
          </cell>
          <cell r="P206" t="str">
            <v>Horas extraordinarias</v>
          </cell>
          <cell r="Q206">
            <v>3099635.074</v>
          </cell>
        </row>
        <row r="207">
          <cell r="O207">
            <v>13400</v>
          </cell>
          <cell r="P207" t="str">
            <v>Compensaciones</v>
          </cell>
          <cell r="Q207">
            <v>47938.409999999996</v>
          </cell>
        </row>
        <row r="208">
          <cell r="O208">
            <v>14400</v>
          </cell>
          <cell r="P208" t="str">
            <v>Aportaciones para seguros</v>
          </cell>
          <cell r="Q208">
            <v>4591368.1216614209</v>
          </cell>
        </row>
        <row r="209">
          <cell r="O209">
            <v>15100</v>
          </cell>
          <cell r="P209" t="str">
            <v>Cuotas para el fondo de ahorro y fondo de trabajo</v>
          </cell>
          <cell r="Q209">
            <v>1345160</v>
          </cell>
        </row>
        <row r="210">
          <cell r="O210">
            <v>15300</v>
          </cell>
          <cell r="P210" t="str">
            <v>Prestaciones y haberes de retiro</v>
          </cell>
          <cell r="Q210">
            <v>10093709.808</v>
          </cell>
        </row>
        <row r="211">
          <cell r="O211">
            <v>15400</v>
          </cell>
          <cell r="P211" t="str">
            <v>Prestaciones contractuales</v>
          </cell>
          <cell r="Q211">
            <v>2665500</v>
          </cell>
        </row>
        <row r="212">
          <cell r="O212">
            <v>15900</v>
          </cell>
          <cell r="P212" t="str">
            <v>Otras prestaciones sociales y económicas.</v>
          </cell>
          <cell r="Q212">
            <v>1302925</v>
          </cell>
        </row>
        <row r="213">
          <cell r="O213">
            <v>17100</v>
          </cell>
          <cell r="P213" t="str">
            <v>Estímulos</v>
          </cell>
          <cell r="Q213">
            <v>1507594.6259999999</v>
          </cell>
        </row>
        <row r="214">
          <cell r="O214">
            <v>18100</v>
          </cell>
          <cell r="P214" t="str">
            <v>Impuesto sobre nóminas</v>
          </cell>
          <cell r="Q214">
            <v>1237612.7999999998</v>
          </cell>
        </row>
        <row r="215">
          <cell r="O215">
            <v>18200</v>
          </cell>
          <cell r="P215" t="str">
            <v>Otros impuestos derivados de una relación laboral</v>
          </cell>
          <cell r="Q215">
            <v>4822960.2239999995</v>
          </cell>
        </row>
        <row r="216">
          <cell r="O216">
            <v>11300</v>
          </cell>
          <cell r="P216" t="str">
            <v>Sueldos base al personal permanente</v>
          </cell>
          <cell r="Q216">
            <v>18077257.662</v>
          </cell>
        </row>
        <row r="217">
          <cell r="O217">
            <v>12100</v>
          </cell>
          <cell r="P217" t="str">
            <v>Honorarios asimilables a salarios</v>
          </cell>
          <cell r="Q217">
            <v>4279113.1000000006</v>
          </cell>
        </row>
        <row r="218">
          <cell r="O218">
            <v>13100</v>
          </cell>
          <cell r="P218" t="str">
            <v>Primas por años de servicios efectivos prestados</v>
          </cell>
          <cell r="Q218">
            <v>1075111</v>
          </cell>
        </row>
        <row r="219">
          <cell r="O219">
            <v>13200</v>
          </cell>
          <cell r="P219" t="str">
            <v>Primas de vacaciones, dominical y gratificación de fin de año</v>
          </cell>
          <cell r="Q219">
            <v>2865559.4819999994</v>
          </cell>
        </row>
        <row r="220">
          <cell r="O220">
            <v>13300</v>
          </cell>
          <cell r="P220" t="str">
            <v>Horas extraordinarias</v>
          </cell>
          <cell r="Q220">
            <v>956430.0839999998</v>
          </cell>
        </row>
        <row r="221">
          <cell r="O221">
            <v>14400</v>
          </cell>
          <cell r="P221" t="str">
            <v>Aportaciones para seguros</v>
          </cell>
          <cell r="Q221">
            <v>2739443.8562859283</v>
          </cell>
        </row>
        <row r="222">
          <cell r="O222">
            <v>15100</v>
          </cell>
          <cell r="P222" t="str">
            <v>Cuotas para el fondo de ahorro y fondo de trabajo</v>
          </cell>
          <cell r="Q222">
            <v>810503.99999999988</v>
          </cell>
        </row>
        <row r="223">
          <cell r="O223">
            <v>15300</v>
          </cell>
          <cell r="P223" t="str">
            <v>Prestaciones y haberes de retiro</v>
          </cell>
          <cell r="Q223">
            <v>6468860.6699999999</v>
          </cell>
        </row>
        <row r="224">
          <cell r="O224">
            <v>15400</v>
          </cell>
          <cell r="P224" t="str">
            <v>Prestaciones contractuales</v>
          </cell>
          <cell r="Q224">
            <v>1612510</v>
          </cell>
        </row>
        <row r="225">
          <cell r="O225">
            <v>15900</v>
          </cell>
          <cell r="P225" t="str">
            <v>Otras prestaciones sociales y económicas.</v>
          </cell>
          <cell r="Q225">
            <v>750940</v>
          </cell>
        </row>
        <row r="226">
          <cell r="O226">
            <v>17100</v>
          </cell>
          <cell r="P226" t="str">
            <v>Estímulos</v>
          </cell>
          <cell r="Q226">
            <v>872289.61600000004</v>
          </cell>
        </row>
        <row r="227">
          <cell r="O227">
            <v>18100</v>
          </cell>
          <cell r="P227" t="str">
            <v>Impuesto sobre nóminas</v>
          </cell>
          <cell r="Q227">
            <v>699216.26199999999</v>
          </cell>
        </row>
        <row r="228">
          <cell r="O228">
            <v>18200</v>
          </cell>
          <cell r="P228" t="str">
            <v>Otros impuestos derivados de una relación laboral</v>
          </cell>
          <cell r="Q228">
            <v>2629979.3119999999</v>
          </cell>
        </row>
        <row r="229">
          <cell r="O229">
            <v>11300</v>
          </cell>
          <cell r="P229" t="str">
            <v>Sueldos base al personal permanente</v>
          </cell>
          <cell r="Q229">
            <v>4539978.5459999992</v>
          </cell>
        </row>
        <row r="230">
          <cell r="O230">
            <v>12100</v>
          </cell>
          <cell r="P230" t="str">
            <v>Honorarios asimilables a salarios</v>
          </cell>
          <cell r="Q230">
            <v>83374.8</v>
          </cell>
        </row>
        <row r="231">
          <cell r="O231">
            <v>13100</v>
          </cell>
          <cell r="P231" t="str">
            <v>Primas por años de servicios efectivos prestados</v>
          </cell>
          <cell r="Q231">
            <v>298268.69999999995</v>
          </cell>
        </row>
        <row r="232">
          <cell r="O232">
            <v>13200</v>
          </cell>
          <cell r="P232" t="str">
            <v>Primas de vacaciones, dominical y gratificación de fin de año</v>
          </cell>
          <cell r="Q232">
            <v>630632.59</v>
          </cell>
        </row>
        <row r="233">
          <cell r="O233">
            <v>13300</v>
          </cell>
          <cell r="P233" t="str">
            <v>Horas extraordinarias</v>
          </cell>
          <cell r="Q233">
            <v>598506.49400000006</v>
          </cell>
        </row>
        <row r="234">
          <cell r="O234">
            <v>13400</v>
          </cell>
          <cell r="P234" t="str">
            <v>Compensaciones</v>
          </cell>
          <cell r="Q234">
            <v>32050.939999999991</v>
          </cell>
        </row>
        <row r="235">
          <cell r="O235">
            <v>15100</v>
          </cell>
          <cell r="P235" t="str">
            <v>Cuotas para el fondo de ahorro y fondo de trabajo</v>
          </cell>
          <cell r="Q235">
            <v>225255.99999999997</v>
          </cell>
        </row>
        <row r="236">
          <cell r="O236">
            <v>15300</v>
          </cell>
          <cell r="P236" t="str">
            <v>Prestaciones y haberes de retiro</v>
          </cell>
          <cell r="Q236">
            <v>1715895.4340000001</v>
          </cell>
        </row>
        <row r="237">
          <cell r="O237">
            <v>15400</v>
          </cell>
          <cell r="P237" t="str">
            <v>Prestaciones contractuales</v>
          </cell>
          <cell r="Q237">
            <v>446710</v>
          </cell>
        </row>
        <row r="238">
          <cell r="O238">
            <v>15900</v>
          </cell>
          <cell r="P238" t="str">
            <v>Otras prestaciones sociales y económicas.</v>
          </cell>
          <cell r="Q238">
            <v>208260</v>
          </cell>
        </row>
        <row r="239">
          <cell r="O239">
            <v>17100</v>
          </cell>
          <cell r="P239" t="str">
            <v>Estímulos</v>
          </cell>
          <cell r="Q239">
            <v>251724.84200000003</v>
          </cell>
        </row>
        <row r="240">
          <cell r="O240">
            <v>18100</v>
          </cell>
          <cell r="P240" t="str">
            <v>Impuesto sobre nóminas</v>
          </cell>
          <cell r="Q240">
            <v>161171.93799999999</v>
          </cell>
        </row>
        <row r="241">
          <cell r="O241">
            <v>18200</v>
          </cell>
          <cell r="P241" t="str">
            <v>Otros impuestos derivados de una relación laboral</v>
          </cell>
          <cell r="Q241">
            <v>515928.68599999993</v>
          </cell>
        </row>
        <row r="242">
          <cell r="O242">
            <v>11300</v>
          </cell>
          <cell r="P242" t="str">
            <v>Sueldos base al personal permanente</v>
          </cell>
          <cell r="Q242">
            <v>10712895.887999998</v>
          </cell>
        </row>
        <row r="243">
          <cell r="O243">
            <v>12100</v>
          </cell>
          <cell r="P243" t="str">
            <v>Honorarios asimilables a salarios</v>
          </cell>
          <cell r="Q243">
            <v>4899201.5299999993</v>
          </cell>
        </row>
        <row r="244">
          <cell r="O244">
            <v>12300</v>
          </cell>
          <cell r="P244" t="str">
            <v>Retribuciones por servicios de carácter social</v>
          </cell>
          <cell r="Q244">
            <v>72998.299999999988</v>
          </cell>
        </row>
        <row r="245">
          <cell r="O245">
            <v>13100</v>
          </cell>
          <cell r="P245" t="str">
            <v>Primas por años de servicios efectivos prestados</v>
          </cell>
          <cell r="Q245">
            <v>389064.19999999995</v>
          </cell>
        </row>
        <row r="246">
          <cell r="O246">
            <v>13200</v>
          </cell>
          <cell r="P246" t="str">
            <v>Primas de vacaciones, dominical y gratificación de fin de año</v>
          </cell>
          <cell r="Q246">
            <v>1527736.574</v>
          </cell>
        </row>
        <row r="247">
          <cell r="O247">
            <v>13400</v>
          </cell>
          <cell r="P247" t="str">
            <v>Compensaciones</v>
          </cell>
          <cell r="Q247">
            <v>337537.46</v>
          </cell>
        </row>
        <row r="248">
          <cell r="O248">
            <v>14400</v>
          </cell>
          <cell r="P248" t="str">
            <v>Aportaciones para seguros</v>
          </cell>
          <cell r="Q248">
            <v>524628.52129464271</v>
          </cell>
        </row>
        <row r="249">
          <cell r="O249">
            <v>15100</v>
          </cell>
          <cell r="P249" t="str">
            <v>Cuotas para el fondo de ahorro y fondo de trabajo</v>
          </cell>
          <cell r="Q249">
            <v>189055.15</v>
          </cell>
        </row>
        <row r="250">
          <cell r="O250">
            <v>15300</v>
          </cell>
          <cell r="P250" t="str">
            <v>Prestaciones y haberes de retiro</v>
          </cell>
          <cell r="Q250">
            <v>781883.85000000021</v>
          </cell>
        </row>
        <row r="251">
          <cell r="O251">
            <v>15400</v>
          </cell>
          <cell r="P251" t="str">
            <v>Prestaciones contractuales</v>
          </cell>
          <cell r="Q251">
            <v>246690</v>
          </cell>
        </row>
        <row r="252">
          <cell r="O252">
            <v>15900</v>
          </cell>
          <cell r="P252" t="str">
            <v>Otras prestaciones sociales y económicas.</v>
          </cell>
          <cell r="Q252">
            <v>141525</v>
          </cell>
        </row>
        <row r="253">
          <cell r="O253">
            <v>17100</v>
          </cell>
          <cell r="P253" t="str">
            <v>Estímulos</v>
          </cell>
          <cell r="Q253">
            <v>196614.62</v>
          </cell>
        </row>
        <row r="254">
          <cell r="O254">
            <v>18100</v>
          </cell>
          <cell r="P254" t="str">
            <v>Impuesto sobre nóminas</v>
          </cell>
          <cell r="Q254">
            <v>421574.31</v>
          </cell>
        </row>
        <row r="255">
          <cell r="O255">
            <v>18200</v>
          </cell>
          <cell r="P255" t="str">
            <v>Otros impuestos derivados de una relación laboral</v>
          </cell>
          <cell r="Q255">
            <v>2399625.0959999999</v>
          </cell>
        </row>
        <row r="256">
          <cell r="O256">
            <v>11300</v>
          </cell>
          <cell r="P256" t="str">
            <v>Sueldos base al personal permanente</v>
          </cell>
          <cell r="Q256">
            <v>5252621.608</v>
          </cell>
        </row>
        <row r="257">
          <cell r="O257">
            <v>13100</v>
          </cell>
          <cell r="P257" t="str">
            <v>Primas por años de servicios efectivos prestados</v>
          </cell>
          <cell r="Q257">
            <v>383006.2</v>
          </cell>
        </row>
        <row r="258">
          <cell r="O258">
            <v>13200</v>
          </cell>
          <cell r="P258" t="str">
            <v>Primas de vacaciones, dominical y gratificación de fin de año</v>
          </cell>
          <cell r="Q258">
            <v>926799.20000000007</v>
          </cell>
        </row>
        <row r="259">
          <cell r="O259">
            <v>13300</v>
          </cell>
          <cell r="P259" t="str">
            <v>Horas extraordinarias</v>
          </cell>
          <cell r="Q259">
            <v>89442.89</v>
          </cell>
        </row>
        <row r="260">
          <cell r="O260">
            <v>14400</v>
          </cell>
          <cell r="P260" t="str">
            <v>Aportaciones para seguros</v>
          </cell>
          <cell r="Q260">
            <v>949327.81638147286</v>
          </cell>
        </row>
        <row r="261">
          <cell r="O261">
            <v>15100</v>
          </cell>
          <cell r="P261" t="str">
            <v>Cuotas para el fondo de ahorro y fondo de trabajo</v>
          </cell>
          <cell r="Q261">
            <v>142190</v>
          </cell>
        </row>
        <row r="262">
          <cell r="O262">
            <v>15300</v>
          </cell>
          <cell r="P262" t="str">
            <v>Prestaciones y haberes de retiro</v>
          </cell>
          <cell r="Q262">
            <v>1263229.284</v>
          </cell>
        </row>
        <row r="263">
          <cell r="O263">
            <v>15400</v>
          </cell>
          <cell r="P263" t="str">
            <v>Prestaciones contractuales</v>
          </cell>
          <cell r="Q263">
            <v>286160</v>
          </cell>
        </row>
        <row r="264">
          <cell r="O264">
            <v>15900</v>
          </cell>
          <cell r="P264" t="str">
            <v>Otras prestaciones sociales y económicas.</v>
          </cell>
          <cell r="Q264">
            <v>132975</v>
          </cell>
        </row>
        <row r="265">
          <cell r="O265">
            <v>17100</v>
          </cell>
          <cell r="P265" t="str">
            <v>Estímulos</v>
          </cell>
          <cell r="Q265">
            <v>169097.87</v>
          </cell>
        </row>
        <row r="266">
          <cell r="O266">
            <v>18100</v>
          </cell>
          <cell r="P266" t="str">
            <v>Impuesto sobre nóminas</v>
          </cell>
          <cell r="Q266">
            <v>169289.88800000001</v>
          </cell>
        </row>
        <row r="267">
          <cell r="O267">
            <v>18200</v>
          </cell>
          <cell r="P267" t="str">
            <v>Otros impuestos derivados de una relación laboral</v>
          </cell>
          <cell r="Q267">
            <v>821867.946</v>
          </cell>
        </row>
        <row r="268">
          <cell r="O268">
            <v>11300</v>
          </cell>
          <cell r="P268" t="str">
            <v>Sueldos base al personal permanente</v>
          </cell>
          <cell r="Q268">
            <v>1743169.2319999998</v>
          </cell>
        </row>
        <row r="269">
          <cell r="O269">
            <v>12100</v>
          </cell>
          <cell r="P269" t="str">
            <v>Honorarios asimilables a salarios</v>
          </cell>
          <cell r="Q269">
            <v>198339.89999999997</v>
          </cell>
        </row>
        <row r="270">
          <cell r="O270">
            <v>13100</v>
          </cell>
          <cell r="P270" t="str">
            <v>Primas por años de servicios efectivos prestados</v>
          </cell>
          <cell r="Q270">
            <v>41520.399999999994</v>
          </cell>
        </row>
        <row r="271">
          <cell r="O271">
            <v>13200</v>
          </cell>
          <cell r="P271" t="str">
            <v>Primas de vacaciones, dominical y gratificación de fin de año</v>
          </cell>
          <cell r="Q271">
            <v>229813.29999999996</v>
          </cell>
        </row>
        <row r="272">
          <cell r="O272">
            <v>13300</v>
          </cell>
          <cell r="P272" t="str">
            <v>Horas extraordinarias</v>
          </cell>
          <cell r="Q272">
            <v>57029.27</v>
          </cell>
        </row>
        <row r="273">
          <cell r="O273">
            <v>14400</v>
          </cell>
          <cell r="P273" t="str">
            <v>Aportaciones para seguros</v>
          </cell>
          <cell r="Q273">
            <v>43719.047733713873</v>
          </cell>
        </row>
        <row r="274">
          <cell r="O274">
            <v>15100</v>
          </cell>
          <cell r="P274" t="str">
            <v>Cuotas para el fondo de ahorro y fondo de trabajo</v>
          </cell>
          <cell r="Q274">
            <v>11150</v>
          </cell>
        </row>
        <row r="275">
          <cell r="O275">
            <v>15400</v>
          </cell>
          <cell r="P275" t="str">
            <v>Prestaciones contractuales</v>
          </cell>
          <cell r="Q275">
            <v>24390</v>
          </cell>
        </row>
        <row r="276">
          <cell r="O276">
            <v>15900</v>
          </cell>
          <cell r="P276" t="str">
            <v>Otras prestaciones sociales y económicas.</v>
          </cell>
          <cell r="Q276">
            <v>20075</v>
          </cell>
        </row>
        <row r="277">
          <cell r="O277">
            <v>17100</v>
          </cell>
          <cell r="P277" t="str">
            <v>Estímulos</v>
          </cell>
          <cell r="Q277">
            <v>26336.475999999999</v>
          </cell>
        </row>
        <row r="278">
          <cell r="O278">
            <v>18100</v>
          </cell>
          <cell r="P278" t="str">
            <v>Impuesto sobre nóminas</v>
          </cell>
          <cell r="Q278">
            <v>61241.263999999996</v>
          </cell>
        </row>
        <row r="279">
          <cell r="O279">
            <v>18200</v>
          </cell>
          <cell r="P279" t="str">
            <v>Otros impuestos derivados de una relación laboral</v>
          </cell>
          <cell r="Q279">
            <v>293598.63199999998</v>
          </cell>
        </row>
        <row r="280">
          <cell r="O280">
            <v>11300</v>
          </cell>
          <cell r="P280" t="str">
            <v>Sueldos base al personal permanente</v>
          </cell>
          <cell r="Q280">
            <v>628333.04999999993</v>
          </cell>
        </row>
        <row r="281">
          <cell r="O281">
            <v>12100</v>
          </cell>
          <cell r="P281" t="str">
            <v>Honorarios asimilables a salarios</v>
          </cell>
          <cell r="Q281">
            <v>228831.80000000002</v>
          </cell>
        </row>
        <row r="282">
          <cell r="O282">
            <v>13100</v>
          </cell>
          <cell r="P282" t="str">
            <v>Primas por años de servicios efectivos prestados</v>
          </cell>
          <cell r="Q282">
            <v>10259</v>
          </cell>
        </row>
        <row r="283">
          <cell r="O283">
            <v>13200</v>
          </cell>
          <cell r="P283" t="str">
            <v>Primas de vacaciones, dominical y gratificación de fin de año</v>
          </cell>
          <cell r="Q283">
            <v>93705.22</v>
          </cell>
        </row>
        <row r="284">
          <cell r="O284">
            <v>13300</v>
          </cell>
          <cell r="P284" t="str">
            <v>Horas extraordinarias</v>
          </cell>
          <cell r="Q284">
            <v>88483.25</v>
          </cell>
        </row>
        <row r="285">
          <cell r="O285">
            <v>14400</v>
          </cell>
          <cell r="P285" t="str">
            <v>Aportaciones para seguros</v>
          </cell>
          <cell r="Q285">
            <v>49964.600226425435</v>
          </cell>
        </row>
        <row r="286">
          <cell r="O286">
            <v>15100</v>
          </cell>
          <cell r="P286" t="str">
            <v>Cuotas para el fondo de ahorro y fondo de trabajo</v>
          </cell>
          <cell r="Q286">
            <v>15871.999999999998</v>
          </cell>
        </row>
        <row r="287">
          <cell r="O287">
            <v>15300</v>
          </cell>
          <cell r="P287" t="str">
            <v>Prestaciones y haberes de retiro</v>
          </cell>
          <cell r="Q287">
            <v>83749.829999999987</v>
          </cell>
        </row>
        <row r="288">
          <cell r="O288">
            <v>15400</v>
          </cell>
          <cell r="P288" t="str">
            <v>Prestaciones contractuales</v>
          </cell>
          <cell r="Q288">
            <v>20600</v>
          </cell>
        </row>
        <row r="289">
          <cell r="O289">
            <v>15900</v>
          </cell>
          <cell r="P289" t="str">
            <v>Otras prestaciones sociales y económicas.</v>
          </cell>
          <cell r="Q289">
            <v>10945</v>
          </cell>
        </row>
        <row r="290">
          <cell r="O290">
            <v>17100</v>
          </cell>
          <cell r="P290" t="str">
            <v>Estímulos</v>
          </cell>
          <cell r="Q290">
            <v>23367.57</v>
          </cell>
        </row>
        <row r="291">
          <cell r="O291">
            <v>18100</v>
          </cell>
          <cell r="P291" t="str">
            <v>Impuesto sobre nóminas</v>
          </cell>
          <cell r="Q291">
            <v>24576.193999999996</v>
          </cell>
        </row>
        <row r="292">
          <cell r="O292">
            <v>18200</v>
          </cell>
          <cell r="P292" t="str">
            <v>Otros impuestos derivados de una relación laboral</v>
          </cell>
          <cell r="Q292">
            <v>147502.52600000001</v>
          </cell>
        </row>
        <row r="293">
          <cell r="O293">
            <v>11300</v>
          </cell>
          <cell r="P293" t="str">
            <v>Sueldos base al personal permanente</v>
          </cell>
          <cell r="Q293">
            <v>2694610.9739999999</v>
          </cell>
        </row>
        <row r="294">
          <cell r="O294">
            <v>12100</v>
          </cell>
          <cell r="P294" t="str">
            <v>Honorarios asimilables a salarios</v>
          </cell>
          <cell r="Q294">
            <v>2071604.3900000001</v>
          </cell>
        </row>
        <row r="295">
          <cell r="O295">
            <v>13100</v>
          </cell>
          <cell r="P295" t="str">
            <v>Primas por años de servicios efectivos prestados</v>
          </cell>
          <cell r="Q295">
            <v>58772.800000000003</v>
          </cell>
        </row>
        <row r="296">
          <cell r="O296">
            <v>13200</v>
          </cell>
          <cell r="P296" t="str">
            <v>Primas de vacaciones, dominical y gratificación de fin de año</v>
          </cell>
          <cell r="Q296">
            <v>431465.45</v>
          </cell>
        </row>
        <row r="297">
          <cell r="O297">
            <v>13300</v>
          </cell>
          <cell r="P297" t="str">
            <v>Horas extraordinarias</v>
          </cell>
          <cell r="Q297">
            <v>79907.989999999991</v>
          </cell>
        </row>
        <row r="298">
          <cell r="O298">
            <v>14400</v>
          </cell>
          <cell r="P298" t="str">
            <v>Aportaciones para seguros</v>
          </cell>
          <cell r="Q298">
            <v>256068.69527712889</v>
          </cell>
        </row>
        <row r="299">
          <cell r="O299">
            <v>15100</v>
          </cell>
          <cell r="P299" t="str">
            <v>Cuotas para el fondo de ahorro y fondo de trabajo</v>
          </cell>
          <cell r="Q299">
            <v>14320</v>
          </cell>
        </row>
        <row r="300">
          <cell r="O300">
            <v>15400</v>
          </cell>
          <cell r="P300" t="str">
            <v>Prestaciones contractuales</v>
          </cell>
          <cell r="Q300">
            <v>29900</v>
          </cell>
        </row>
        <row r="301">
          <cell r="O301">
            <v>15900</v>
          </cell>
          <cell r="P301" t="str">
            <v>Otras prestaciones sociales y económicas.</v>
          </cell>
          <cell r="Q301">
            <v>19237.5</v>
          </cell>
        </row>
        <row r="302">
          <cell r="O302">
            <v>17100</v>
          </cell>
          <cell r="P302" t="str">
            <v>Estímulos</v>
          </cell>
          <cell r="Q302">
            <v>34734.556000000004</v>
          </cell>
        </row>
        <row r="303">
          <cell r="O303">
            <v>18100</v>
          </cell>
          <cell r="P303" t="str">
            <v>Impuesto sobre nóminas</v>
          </cell>
          <cell r="Q303">
            <v>127284.238</v>
          </cell>
        </row>
        <row r="304">
          <cell r="O304">
            <v>18200</v>
          </cell>
          <cell r="P304" t="str">
            <v>Otros impuestos derivados de una relación laboral</v>
          </cell>
          <cell r="Q304">
            <v>750168.02399999986</v>
          </cell>
        </row>
        <row r="305">
          <cell r="O305">
            <v>11300</v>
          </cell>
          <cell r="P305" t="str">
            <v>Sueldos base al personal permanente</v>
          </cell>
          <cell r="Q305">
            <v>9082319.0259999987</v>
          </cell>
        </row>
        <row r="306">
          <cell r="O306">
            <v>12100</v>
          </cell>
          <cell r="P306" t="str">
            <v>Honorarios asimilables a salarios</v>
          </cell>
          <cell r="Q306">
            <v>753661.9</v>
          </cell>
        </row>
        <row r="307">
          <cell r="O307">
            <v>13100</v>
          </cell>
          <cell r="P307" t="str">
            <v>Primas por años de servicios efectivos prestados</v>
          </cell>
          <cell r="Q307">
            <v>693149.2</v>
          </cell>
        </row>
        <row r="308">
          <cell r="O308">
            <v>13200</v>
          </cell>
          <cell r="P308" t="str">
            <v>Primas de vacaciones, dominical y gratificación de fin de año</v>
          </cell>
          <cell r="Q308">
            <v>1786725.9859999998</v>
          </cell>
        </row>
        <row r="309">
          <cell r="O309">
            <v>13300</v>
          </cell>
          <cell r="P309" t="str">
            <v>Horas extraordinarias</v>
          </cell>
          <cell r="Q309">
            <v>366362.62799999997</v>
          </cell>
        </row>
        <row r="310">
          <cell r="O310">
            <v>13400</v>
          </cell>
          <cell r="P310" t="str">
            <v>Compensaciones</v>
          </cell>
          <cell r="Q310">
            <v>535197.53999999992</v>
          </cell>
        </row>
        <row r="311">
          <cell r="O311">
            <v>14400</v>
          </cell>
          <cell r="P311" t="str">
            <v>Aportaciones para seguros</v>
          </cell>
          <cell r="Q311">
            <v>961818.97287681955</v>
          </cell>
        </row>
        <row r="312">
          <cell r="O312">
            <v>15100</v>
          </cell>
          <cell r="P312" t="str">
            <v>Cuotas para el fondo de ahorro y fondo de trabajo</v>
          </cell>
          <cell r="Q312">
            <v>422898</v>
          </cell>
        </row>
        <row r="313">
          <cell r="O313">
            <v>15300</v>
          </cell>
          <cell r="P313" t="str">
            <v>Prestaciones y haberes de retiro</v>
          </cell>
          <cell r="Q313">
            <v>4753632.9800000004</v>
          </cell>
        </row>
        <row r="314">
          <cell r="O314">
            <v>15400</v>
          </cell>
          <cell r="P314" t="str">
            <v>Prestaciones contractuales</v>
          </cell>
          <cell r="Q314">
            <v>812050</v>
          </cell>
        </row>
        <row r="315">
          <cell r="O315">
            <v>15900</v>
          </cell>
          <cell r="P315" t="str">
            <v>Otras prestaciones sociales y económicas.</v>
          </cell>
          <cell r="Q315">
            <v>418667.5</v>
          </cell>
        </row>
        <row r="316">
          <cell r="O316">
            <v>17100</v>
          </cell>
          <cell r="P316" t="str">
            <v>Estímulos</v>
          </cell>
          <cell r="Q316">
            <v>366912.13</v>
          </cell>
        </row>
        <row r="317">
          <cell r="O317">
            <v>18100</v>
          </cell>
          <cell r="P317" t="str">
            <v>Impuesto sobre nóminas</v>
          </cell>
          <cell r="Q317">
            <v>335260.67</v>
          </cell>
        </row>
        <row r="318">
          <cell r="O318">
            <v>18200</v>
          </cell>
          <cell r="P318" t="str">
            <v>Otros impuestos derivados de una relación laboral</v>
          </cell>
          <cell r="Q318">
            <v>1259865.4539999999</v>
          </cell>
        </row>
        <row r="319">
          <cell r="O319">
            <v>11300</v>
          </cell>
          <cell r="P319" t="str">
            <v>Sueldos base al personal permanente</v>
          </cell>
          <cell r="Q319">
            <v>5364970.5459999992</v>
          </cell>
        </row>
        <row r="320">
          <cell r="O320">
            <v>12100</v>
          </cell>
          <cell r="P320" t="str">
            <v>Honorarios asimilables a salarios</v>
          </cell>
          <cell r="Q320">
            <v>1948598.9999999998</v>
          </cell>
        </row>
        <row r="321">
          <cell r="O321">
            <v>13100</v>
          </cell>
          <cell r="P321" t="str">
            <v>Primas por años de servicios efectivos prestados</v>
          </cell>
          <cell r="Q321">
            <v>277519.56999999989</v>
          </cell>
        </row>
        <row r="322">
          <cell r="O322">
            <v>13200</v>
          </cell>
          <cell r="P322" t="str">
            <v>Primas de vacaciones, dominical y gratificación de fin de año</v>
          </cell>
          <cell r="Q322">
            <v>701907.14999999991</v>
          </cell>
        </row>
        <row r="323">
          <cell r="O323">
            <v>13300</v>
          </cell>
          <cell r="P323" t="str">
            <v>Horas extraordinarias</v>
          </cell>
          <cell r="Q323">
            <v>1792.5899999999997</v>
          </cell>
        </row>
        <row r="324">
          <cell r="O324">
            <v>13400</v>
          </cell>
          <cell r="P324" t="str">
            <v>Compensaciones</v>
          </cell>
          <cell r="Q324">
            <v>25650</v>
          </cell>
        </row>
        <row r="325">
          <cell r="O325">
            <v>14400</v>
          </cell>
          <cell r="P325" t="str">
            <v>Aportaciones para seguros</v>
          </cell>
          <cell r="Q325">
            <v>249823.09127449366</v>
          </cell>
        </row>
        <row r="326">
          <cell r="O326">
            <v>15100</v>
          </cell>
          <cell r="P326" t="str">
            <v>Cuotas para el fondo de ahorro y fondo de trabajo</v>
          </cell>
          <cell r="Q326">
            <v>44185.35</v>
          </cell>
        </row>
        <row r="327">
          <cell r="O327">
            <v>15200</v>
          </cell>
          <cell r="P327" t="str">
            <v>Indemnizaciones</v>
          </cell>
          <cell r="Q327">
            <v>213081.02</v>
          </cell>
        </row>
        <row r="328">
          <cell r="O328">
            <v>15300</v>
          </cell>
          <cell r="P328" t="str">
            <v>Prestaciones y haberes de retiro</v>
          </cell>
          <cell r="Q328">
            <v>303752.62400000007</v>
          </cell>
        </row>
        <row r="329">
          <cell r="O329">
            <v>15400</v>
          </cell>
          <cell r="P329" t="str">
            <v>Prestaciones contractuales</v>
          </cell>
          <cell r="Q329">
            <v>58600</v>
          </cell>
        </row>
        <row r="330">
          <cell r="O330">
            <v>15900</v>
          </cell>
          <cell r="P330" t="str">
            <v>Otras prestaciones sociales y económicas.</v>
          </cell>
          <cell r="Q330">
            <v>35572.5</v>
          </cell>
        </row>
        <row r="331">
          <cell r="O331">
            <v>17100</v>
          </cell>
          <cell r="P331" t="str">
            <v>Estímulos</v>
          </cell>
          <cell r="Q331">
            <v>44566.538</v>
          </cell>
        </row>
        <row r="332">
          <cell r="O332">
            <v>18100</v>
          </cell>
          <cell r="P332" t="str">
            <v>Impuesto sobre nóminas</v>
          </cell>
          <cell r="Q332">
            <v>168524.16400000002</v>
          </cell>
        </row>
        <row r="333">
          <cell r="O333">
            <v>18200</v>
          </cell>
          <cell r="P333" t="str">
            <v>Otros impuestos derivados de una relación laboral</v>
          </cell>
          <cell r="Q333">
            <v>1491992.1399999997</v>
          </cell>
        </row>
        <row r="334">
          <cell r="O334">
            <v>11300</v>
          </cell>
          <cell r="P334" t="str">
            <v>Sueldos base al personal permanente</v>
          </cell>
          <cell r="Q334">
            <v>9949691.2339999992</v>
          </cell>
        </row>
        <row r="335">
          <cell r="O335">
            <v>12100</v>
          </cell>
          <cell r="P335" t="str">
            <v>Honorarios asimilables a salarios</v>
          </cell>
          <cell r="Q335">
            <v>1257181.0000000002</v>
          </cell>
        </row>
        <row r="336">
          <cell r="O336">
            <v>13100</v>
          </cell>
          <cell r="P336" t="str">
            <v>Primas por años de servicios efectivos prestados</v>
          </cell>
          <cell r="Q336">
            <v>727730.7</v>
          </cell>
        </row>
        <row r="337">
          <cell r="O337">
            <v>13200</v>
          </cell>
          <cell r="P337" t="str">
            <v>Primas de vacaciones, dominical y gratificación de fin de año</v>
          </cell>
          <cell r="Q337">
            <v>1803833.47</v>
          </cell>
        </row>
        <row r="338">
          <cell r="O338">
            <v>14400</v>
          </cell>
          <cell r="P338" t="str">
            <v>Aportaciones para seguros</v>
          </cell>
          <cell r="Q338">
            <v>1005538.0206105334</v>
          </cell>
        </row>
        <row r="339">
          <cell r="O339">
            <v>15100</v>
          </cell>
          <cell r="P339" t="str">
            <v>Cuotas para el fondo de ahorro y fondo de trabajo</v>
          </cell>
          <cell r="Q339">
            <v>6707.9999999999991</v>
          </cell>
        </row>
        <row r="340">
          <cell r="O340">
            <v>15300</v>
          </cell>
          <cell r="P340" t="str">
            <v>Prestaciones y haberes de retiro</v>
          </cell>
          <cell r="Q340">
            <v>2241453.0700000003</v>
          </cell>
        </row>
        <row r="341">
          <cell r="O341">
            <v>15400</v>
          </cell>
          <cell r="P341" t="str">
            <v>Prestaciones contractuales</v>
          </cell>
          <cell r="Q341">
            <v>14500</v>
          </cell>
        </row>
        <row r="342">
          <cell r="O342">
            <v>15900</v>
          </cell>
          <cell r="P342" t="str">
            <v>Otras prestaciones sociales y económicas.</v>
          </cell>
          <cell r="Q342">
            <v>17730</v>
          </cell>
        </row>
        <row r="343">
          <cell r="O343">
            <v>17100</v>
          </cell>
          <cell r="P343" t="str">
            <v>Estímulos</v>
          </cell>
          <cell r="Q343">
            <v>8344.2400000000016</v>
          </cell>
        </row>
        <row r="344">
          <cell r="O344">
            <v>18100</v>
          </cell>
          <cell r="P344" t="str">
            <v>Impuesto sobre nóminas</v>
          </cell>
          <cell r="Q344">
            <v>339805.2319999999</v>
          </cell>
        </row>
        <row r="345">
          <cell r="O345">
            <v>18200</v>
          </cell>
          <cell r="P345" t="str">
            <v>Otros impuestos derivados de una relación laboral</v>
          </cell>
          <cell r="Q345">
            <v>1521272.2639999997</v>
          </cell>
        </row>
        <row r="346">
          <cell r="O346">
            <v>11300</v>
          </cell>
          <cell r="P346" t="str">
            <v>Sueldos base al personal permanente</v>
          </cell>
          <cell r="Q346">
            <v>216261.00399999999</v>
          </cell>
        </row>
        <row r="347">
          <cell r="O347">
            <v>13100</v>
          </cell>
          <cell r="P347" t="str">
            <v>Primas por años de servicios efectivos prestados</v>
          </cell>
          <cell r="Q347">
            <v>9862.3999999999978</v>
          </cell>
        </row>
        <row r="348">
          <cell r="O348">
            <v>13200</v>
          </cell>
          <cell r="P348" t="str">
            <v>Primas de vacaciones, dominical y gratificación de fin de año</v>
          </cell>
          <cell r="Q348">
            <v>28687.239999999998</v>
          </cell>
        </row>
        <row r="349">
          <cell r="O349">
            <v>13400</v>
          </cell>
          <cell r="P349" t="str">
            <v>Compensaciones</v>
          </cell>
          <cell r="Q349">
            <v>6750</v>
          </cell>
        </row>
        <row r="350">
          <cell r="O350">
            <v>14400</v>
          </cell>
          <cell r="P350" t="str">
            <v>Aportaciones para seguros</v>
          </cell>
          <cell r="Q350">
            <v>18736.734743020228</v>
          </cell>
        </row>
        <row r="351">
          <cell r="O351">
            <v>15100</v>
          </cell>
          <cell r="P351" t="str">
            <v>Cuotas para el fondo de ahorro y fondo de trabajo</v>
          </cell>
          <cell r="Q351">
            <v>6707.9999999999991</v>
          </cell>
        </row>
        <row r="352">
          <cell r="O352">
            <v>15400</v>
          </cell>
          <cell r="P352" t="str">
            <v>Prestaciones contractuales</v>
          </cell>
          <cell r="Q352">
            <v>13350</v>
          </cell>
        </row>
        <row r="353">
          <cell r="O353">
            <v>15900</v>
          </cell>
          <cell r="P353" t="str">
            <v>Otras prestaciones sociales y económicas.</v>
          </cell>
          <cell r="Q353">
            <v>7830</v>
          </cell>
        </row>
        <row r="354">
          <cell r="O354">
            <v>17100</v>
          </cell>
          <cell r="P354" t="str">
            <v>Estímulos</v>
          </cell>
          <cell r="Q354">
            <v>12606.233999999999</v>
          </cell>
        </row>
        <row r="355">
          <cell r="O355">
            <v>18100</v>
          </cell>
          <cell r="P355" t="str">
            <v>Impuesto sobre nóminas</v>
          </cell>
          <cell r="Q355">
            <v>6920.2179999999998</v>
          </cell>
        </row>
        <row r="356">
          <cell r="O356">
            <v>18200</v>
          </cell>
          <cell r="P356" t="str">
            <v>Otros impuestos derivados de una relación laboral</v>
          </cell>
          <cell r="Q356">
            <v>33033.441999999995</v>
          </cell>
        </row>
        <row r="357">
          <cell r="O357">
            <v>11300</v>
          </cell>
          <cell r="P357" t="str">
            <v>Sueldos base al personal permanente</v>
          </cell>
          <cell r="Q357">
            <v>11292063.522</v>
          </cell>
        </row>
        <row r="358">
          <cell r="O358">
            <v>12100</v>
          </cell>
          <cell r="P358" t="str">
            <v>Honorarios asimilables a salarios</v>
          </cell>
          <cell r="Q358">
            <v>300588.39999999997</v>
          </cell>
        </row>
        <row r="359">
          <cell r="O359">
            <v>13100</v>
          </cell>
          <cell r="P359" t="str">
            <v>Primas por años de servicios efectivos prestados</v>
          </cell>
          <cell r="Q359">
            <v>866127.99999999988</v>
          </cell>
        </row>
        <row r="360">
          <cell r="O360">
            <v>13200</v>
          </cell>
          <cell r="P360" t="str">
            <v>Primas de vacaciones, dominical y gratificación de fin de año</v>
          </cell>
          <cell r="Q360">
            <v>1867559.0919999997</v>
          </cell>
        </row>
        <row r="361">
          <cell r="O361">
            <v>13300</v>
          </cell>
          <cell r="P361" t="str">
            <v>Horas extraordinarias</v>
          </cell>
          <cell r="Q361">
            <v>435678.14199999999</v>
          </cell>
        </row>
        <row r="362">
          <cell r="O362">
            <v>13400</v>
          </cell>
          <cell r="P362" t="str">
            <v>Compensaciones</v>
          </cell>
          <cell r="Q362">
            <v>36691.55000000001</v>
          </cell>
        </row>
        <row r="363">
          <cell r="O363">
            <v>14400</v>
          </cell>
          <cell r="P363" t="str">
            <v>Aportaciones para seguros</v>
          </cell>
          <cell r="Q363">
            <v>1605113.500193479</v>
          </cell>
        </row>
        <row r="364">
          <cell r="O364">
            <v>15100</v>
          </cell>
          <cell r="P364" t="str">
            <v>Cuotas para el fondo de ahorro y fondo de trabajo</v>
          </cell>
          <cell r="Q364">
            <v>492555.99999999994</v>
          </cell>
        </row>
        <row r="365">
          <cell r="O365">
            <v>15300</v>
          </cell>
          <cell r="P365" t="str">
            <v>Prestaciones y haberes de retiro</v>
          </cell>
          <cell r="Q365">
            <v>5421653.4179999987</v>
          </cell>
        </row>
        <row r="366">
          <cell r="O366">
            <v>15400</v>
          </cell>
          <cell r="P366" t="str">
            <v>Prestaciones contractuales</v>
          </cell>
          <cell r="Q366">
            <v>981270</v>
          </cell>
        </row>
        <row r="367">
          <cell r="O367">
            <v>15900</v>
          </cell>
          <cell r="P367" t="str">
            <v>Otras prestaciones sociales y económicas.</v>
          </cell>
          <cell r="Q367">
            <v>649911.43599999999</v>
          </cell>
        </row>
        <row r="368">
          <cell r="O368">
            <v>17100</v>
          </cell>
          <cell r="P368" t="str">
            <v>Estímulos</v>
          </cell>
          <cell r="Q368">
            <v>524201.50199999986</v>
          </cell>
        </row>
        <row r="369">
          <cell r="O369">
            <v>18100</v>
          </cell>
          <cell r="P369" t="str">
            <v>Impuesto sobre nóminas</v>
          </cell>
          <cell r="Q369">
            <v>381141.36</v>
          </cell>
        </row>
        <row r="370">
          <cell r="O370">
            <v>18200</v>
          </cell>
          <cell r="P370" t="str">
            <v>Otros impuestos derivados de una relación laboral</v>
          </cell>
          <cell r="Q370">
            <v>1480343.3759999997</v>
          </cell>
        </row>
        <row r="371">
          <cell r="O371">
            <v>11300</v>
          </cell>
          <cell r="P371" t="str">
            <v>Sueldos base al personal permanente</v>
          </cell>
          <cell r="Q371">
            <v>13951735.104</v>
          </cell>
        </row>
        <row r="372">
          <cell r="O372">
            <v>12100</v>
          </cell>
          <cell r="P372" t="str">
            <v>Honorarios asimilables a salarios</v>
          </cell>
          <cell r="Q372">
            <v>1708586.4000000001</v>
          </cell>
        </row>
        <row r="373">
          <cell r="O373">
            <v>12300</v>
          </cell>
          <cell r="P373" t="str">
            <v>Retribuciones por servicios de carácter social</v>
          </cell>
          <cell r="Q373">
            <v>33000</v>
          </cell>
        </row>
        <row r="374">
          <cell r="O374">
            <v>13100</v>
          </cell>
          <cell r="P374" t="str">
            <v>Primas por años de servicios efectivos prestados</v>
          </cell>
          <cell r="Q374">
            <v>774035</v>
          </cell>
        </row>
        <row r="375">
          <cell r="O375">
            <v>13200</v>
          </cell>
          <cell r="P375" t="str">
            <v>Primas de vacaciones, dominical y gratificación de fin de año</v>
          </cell>
          <cell r="Q375">
            <v>2177491.6</v>
          </cell>
        </row>
        <row r="376">
          <cell r="O376">
            <v>13300</v>
          </cell>
          <cell r="P376" t="str">
            <v>Horas extraordinarias</v>
          </cell>
          <cell r="Q376">
            <v>4802.3820000000005</v>
          </cell>
        </row>
        <row r="377">
          <cell r="O377">
            <v>13400</v>
          </cell>
          <cell r="P377" t="str">
            <v>Compensaciones</v>
          </cell>
          <cell r="Q377">
            <v>106102.39999999999</v>
          </cell>
        </row>
        <row r="378">
          <cell r="O378">
            <v>14400</v>
          </cell>
          <cell r="P378" t="str">
            <v>Aportaciones para seguros</v>
          </cell>
          <cell r="Q378">
            <v>886872.05965970049</v>
          </cell>
        </row>
        <row r="379">
          <cell r="O379">
            <v>15100</v>
          </cell>
          <cell r="P379" t="str">
            <v>Cuotas para el fondo de ahorro y fondo de trabajo</v>
          </cell>
          <cell r="Q379">
            <v>428082.99999999994</v>
          </cell>
        </row>
        <row r="380">
          <cell r="O380">
            <v>15300</v>
          </cell>
          <cell r="P380" t="str">
            <v>Prestaciones y haberes de retiro</v>
          </cell>
          <cell r="Q380">
            <v>5720626.0559999989</v>
          </cell>
        </row>
        <row r="381">
          <cell r="O381">
            <v>15400</v>
          </cell>
          <cell r="P381" t="str">
            <v>Prestaciones contractuales</v>
          </cell>
          <cell r="Q381">
            <v>1026140</v>
          </cell>
        </row>
        <row r="382">
          <cell r="O382">
            <v>15900</v>
          </cell>
          <cell r="P382" t="str">
            <v>Otras prestaciones sociales y económicas.</v>
          </cell>
          <cell r="Q382">
            <v>819745</v>
          </cell>
        </row>
        <row r="383">
          <cell r="O383">
            <v>17100</v>
          </cell>
          <cell r="P383" t="str">
            <v>Estímulos</v>
          </cell>
          <cell r="Q383">
            <v>569053.92200000002</v>
          </cell>
        </row>
        <row r="384">
          <cell r="O384">
            <v>18100</v>
          </cell>
          <cell r="P384" t="str">
            <v>Impuesto sobre nóminas</v>
          </cell>
          <cell r="Q384">
            <v>482247.03600000002</v>
          </cell>
        </row>
        <row r="385">
          <cell r="O385">
            <v>18200</v>
          </cell>
          <cell r="P385" t="str">
            <v>Otros impuestos derivados de una relación laboral</v>
          </cell>
          <cell r="Q385">
            <v>2352845.8060000003</v>
          </cell>
        </row>
        <row r="386">
          <cell r="O386">
            <v>11300</v>
          </cell>
          <cell r="P386" t="str">
            <v>Sueldos base al personal permanente</v>
          </cell>
          <cell r="Q386">
            <v>2837549.6179999993</v>
          </cell>
        </row>
        <row r="387">
          <cell r="O387">
            <v>12100</v>
          </cell>
          <cell r="P387" t="str">
            <v>Honorarios asimilables a salarios</v>
          </cell>
          <cell r="Q387">
            <v>456582.5</v>
          </cell>
        </row>
        <row r="388">
          <cell r="O388">
            <v>12300</v>
          </cell>
          <cell r="P388" t="str">
            <v>Retribuciones por servicios de carácter social</v>
          </cell>
          <cell r="Q388">
            <v>12000</v>
          </cell>
        </row>
        <row r="389">
          <cell r="O389">
            <v>13100</v>
          </cell>
          <cell r="P389" t="str">
            <v>Primas por años de servicios efectivos prestados</v>
          </cell>
          <cell r="Q389">
            <v>39905</v>
          </cell>
        </row>
        <row r="390">
          <cell r="O390">
            <v>13200</v>
          </cell>
          <cell r="P390" t="str">
            <v>Primas de vacaciones, dominical y gratificación de fin de año</v>
          </cell>
          <cell r="Q390">
            <v>1046184.4739999998</v>
          </cell>
        </row>
        <row r="391">
          <cell r="O391">
            <v>13400</v>
          </cell>
          <cell r="P391" t="str">
            <v>Compensaciones</v>
          </cell>
          <cell r="Q391">
            <v>12000</v>
          </cell>
        </row>
        <row r="392">
          <cell r="O392">
            <v>15100</v>
          </cell>
          <cell r="P392" t="str">
            <v>Cuotas para el fondo de ahorro y fondo de trabajo</v>
          </cell>
          <cell r="Q392">
            <v>3698</v>
          </cell>
        </row>
        <row r="393">
          <cell r="O393">
            <v>15400</v>
          </cell>
          <cell r="P393" t="str">
            <v>Prestaciones contractuales</v>
          </cell>
          <cell r="Q393">
            <v>9570</v>
          </cell>
        </row>
        <row r="394">
          <cell r="O394">
            <v>15900</v>
          </cell>
          <cell r="P394" t="str">
            <v>Otras prestaciones sociales y económicas.</v>
          </cell>
          <cell r="Q394">
            <v>10867.5</v>
          </cell>
        </row>
        <row r="395">
          <cell r="O395">
            <v>17100</v>
          </cell>
          <cell r="P395" t="str">
            <v>Estímulos</v>
          </cell>
          <cell r="Q395">
            <v>12390.118</v>
          </cell>
        </row>
        <row r="396">
          <cell r="O396">
            <v>18100</v>
          </cell>
          <cell r="P396" t="str">
            <v>Impuesto sobre nóminas</v>
          </cell>
          <cell r="Q396">
            <v>94535.579999999987</v>
          </cell>
        </row>
        <row r="397">
          <cell r="O397">
            <v>18200</v>
          </cell>
          <cell r="P397" t="str">
            <v>Otros impuestos derivados de una relación laboral</v>
          </cell>
          <cell r="Q397">
            <v>870174.08</v>
          </cell>
        </row>
        <row r="398">
          <cell r="O398">
            <v>11300</v>
          </cell>
          <cell r="P398" t="str">
            <v>Sueldos base al personal permanente</v>
          </cell>
          <cell r="Q398">
            <v>200730769.822</v>
          </cell>
        </row>
        <row r="399">
          <cell r="O399">
            <v>12100</v>
          </cell>
          <cell r="P399" t="str">
            <v>Honorarios asimilables a salarios</v>
          </cell>
          <cell r="Q399">
            <v>10322439.1</v>
          </cell>
        </row>
        <row r="400">
          <cell r="O400">
            <v>12300</v>
          </cell>
          <cell r="P400" t="str">
            <v>Retribuciones por servicios de carácter social</v>
          </cell>
          <cell r="Q400">
            <v>10000</v>
          </cell>
        </row>
        <row r="401">
          <cell r="O401">
            <v>13100</v>
          </cell>
          <cell r="P401" t="str">
            <v>Primas por años de servicios efectivos prestados</v>
          </cell>
          <cell r="Q401">
            <v>5967178.2999999998</v>
          </cell>
        </row>
        <row r="402">
          <cell r="O402">
            <v>13200</v>
          </cell>
          <cell r="P402" t="str">
            <v>Primas de vacaciones, dominical y gratificación de fin de año</v>
          </cell>
          <cell r="Q402">
            <v>25994320.318</v>
          </cell>
        </row>
        <row r="403">
          <cell r="O403">
            <v>13300</v>
          </cell>
          <cell r="P403" t="str">
            <v>Horas extraordinarias</v>
          </cell>
          <cell r="Q403">
            <v>7581.25</v>
          </cell>
        </row>
        <row r="404">
          <cell r="O404">
            <v>13400</v>
          </cell>
          <cell r="P404" t="str">
            <v>Compensaciones</v>
          </cell>
          <cell r="Q404">
            <v>127337</v>
          </cell>
        </row>
        <row r="405">
          <cell r="O405">
            <v>14200</v>
          </cell>
          <cell r="P405" t="str">
            <v>Aportaciones a fondos de vivienda</v>
          </cell>
          <cell r="Q405">
            <v>3159064.16</v>
          </cell>
        </row>
        <row r="406">
          <cell r="O406">
            <v>14400</v>
          </cell>
          <cell r="P406" t="str">
            <v>Aportaciones para seguros</v>
          </cell>
          <cell r="Q406">
            <v>2439533.2299133772</v>
          </cell>
        </row>
        <row r="407">
          <cell r="O407">
            <v>15100</v>
          </cell>
          <cell r="P407" t="str">
            <v>Cuotas para el fondo de ahorro y fondo de trabajo</v>
          </cell>
          <cell r="Q407">
            <v>83793.599999999991</v>
          </cell>
        </row>
        <row r="408">
          <cell r="O408">
            <v>15200</v>
          </cell>
          <cell r="P408" t="str">
            <v>Indemnizaciones</v>
          </cell>
          <cell r="Q408">
            <v>480365.99999999994</v>
          </cell>
        </row>
        <row r="409">
          <cell r="O409">
            <v>15300</v>
          </cell>
          <cell r="P409" t="str">
            <v>Prestaciones y haberes de retiro</v>
          </cell>
          <cell r="Q409">
            <v>12110449.296</v>
          </cell>
        </row>
        <row r="410">
          <cell r="O410">
            <v>15900</v>
          </cell>
          <cell r="P410" t="str">
            <v>Otras prestaciones sociales y económicas.</v>
          </cell>
          <cell r="Q410">
            <v>206100</v>
          </cell>
        </row>
        <row r="411">
          <cell r="O411">
            <v>18100</v>
          </cell>
          <cell r="P411" t="str">
            <v>Impuesto sobre nóminas</v>
          </cell>
          <cell r="Q411">
            <v>5959332.1620000005</v>
          </cell>
        </row>
        <row r="412">
          <cell r="O412">
            <v>18200</v>
          </cell>
          <cell r="P412" t="str">
            <v>Otros impuestos derivados de una relación laboral</v>
          </cell>
          <cell r="Q412">
            <v>30893871.323999997</v>
          </cell>
        </row>
        <row r="413">
          <cell r="O413">
            <v>11300</v>
          </cell>
          <cell r="P413" t="str">
            <v>Sueldos base al personal permanente</v>
          </cell>
          <cell r="Q413">
            <v>2369949.5020000003</v>
          </cell>
        </row>
        <row r="414">
          <cell r="O414">
            <v>12100</v>
          </cell>
          <cell r="P414" t="str">
            <v>Honorarios asimilables a salarios</v>
          </cell>
          <cell r="Q414">
            <v>5633798</v>
          </cell>
        </row>
        <row r="415">
          <cell r="O415">
            <v>13100</v>
          </cell>
          <cell r="P415" t="str">
            <v>Primas por años de servicios efectivos prestados</v>
          </cell>
          <cell r="Q415">
            <v>174306.80000000005</v>
          </cell>
        </row>
        <row r="416">
          <cell r="O416">
            <v>13200</v>
          </cell>
          <cell r="P416" t="str">
            <v>Primas de vacaciones, dominical y gratificación de fin de año</v>
          </cell>
          <cell r="Q416">
            <v>409234.43</v>
          </cell>
        </row>
        <row r="417">
          <cell r="O417">
            <v>14400</v>
          </cell>
          <cell r="P417" t="str">
            <v>Aportaciones para seguros</v>
          </cell>
          <cell r="Q417">
            <v>6432945.1012127027</v>
          </cell>
        </row>
        <row r="418">
          <cell r="O418">
            <v>15200</v>
          </cell>
          <cell r="P418" t="str">
            <v>Indemnizaciones</v>
          </cell>
          <cell r="Q418">
            <v>23163</v>
          </cell>
        </row>
        <row r="419">
          <cell r="O419">
            <v>15300</v>
          </cell>
          <cell r="P419" t="str">
            <v>Prestaciones y haberes de retiro</v>
          </cell>
          <cell r="Q419">
            <v>264546.00199999998</v>
          </cell>
        </row>
        <row r="420">
          <cell r="O420">
            <v>15900</v>
          </cell>
          <cell r="P420" t="str">
            <v>Otras prestaciones sociales y económicas.</v>
          </cell>
          <cell r="Q420">
            <v>3600</v>
          </cell>
        </row>
        <row r="421">
          <cell r="O421">
            <v>18100</v>
          </cell>
          <cell r="P421" t="str">
            <v>Impuesto sobre nóminas</v>
          </cell>
          <cell r="Q421">
            <v>225285.54599999997</v>
          </cell>
        </row>
        <row r="422">
          <cell r="O422">
            <v>18200</v>
          </cell>
          <cell r="P422" t="str">
            <v>Otros impuestos derivados de una relación laboral</v>
          </cell>
          <cell r="Q422">
            <v>630186.07199999993</v>
          </cell>
        </row>
        <row r="423">
          <cell r="O423">
            <v>11100</v>
          </cell>
          <cell r="P423" t="str">
            <v>Dietas</v>
          </cell>
          <cell r="Q423">
            <v>11007027.82</v>
          </cell>
        </row>
        <row r="424">
          <cell r="O424">
            <v>11300</v>
          </cell>
          <cell r="P424" t="str">
            <v>Sueldos base al personal permanente</v>
          </cell>
          <cell r="Q424">
            <v>5828778.1899999995</v>
          </cell>
        </row>
        <row r="425">
          <cell r="O425">
            <v>12100</v>
          </cell>
          <cell r="P425" t="str">
            <v>Honorarios asimilables a salarios</v>
          </cell>
          <cell r="Q425">
            <v>1994840.5599999996</v>
          </cell>
        </row>
        <row r="426">
          <cell r="O426">
            <v>13100</v>
          </cell>
          <cell r="P426" t="str">
            <v>Primas por años de servicios efectivos prestados</v>
          </cell>
          <cell r="Q426">
            <v>42550.200000000004</v>
          </cell>
        </row>
        <row r="427">
          <cell r="O427">
            <v>13200</v>
          </cell>
          <cell r="P427" t="str">
            <v>Primas de vacaciones, dominical y gratificación de fin de año</v>
          </cell>
          <cell r="Q427">
            <v>2305337.4219999998</v>
          </cell>
        </row>
        <row r="428">
          <cell r="O428">
            <v>13400</v>
          </cell>
          <cell r="P428" t="str">
            <v>Compensaciones</v>
          </cell>
          <cell r="Q428">
            <v>387663.99999999994</v>
          </cell>
        </row>
        <row r="429">
          <cell r="O429">
            <v>14400</v>
          </cell>
          <cell r="P429" t="str">
            <v>Aportaciones para seguros</v>
          </cell>
          <cell r="Q429">
            <v>168630.59980970115</v>
          </cell>
        </row>
        <row r="430">
          <cell r="O430">
            <v>15100</v>
          </cell>
          <cell r="P430" t="str">
            <v>Cuotas para el fondo de ahorro y fondo de trabajo</v>
          </cell>
          <cell r="Q430">
            <v>260874.10000000003</v>
          </cell>
        </row>
        <row r="431">
          <cell r="O431">
            <v>15200</v>
          </cell>
          <cell r="P431" t="str">
            <v>Indemnizaciones</v>
          </cell>
          <cell r="Q431">
            <v>14445</v>
          </cell>
        </row>
        <row r="432">
          <cell r="O432">
            <v>15400</v>
          </cell>
          <cell r="P432" t="str">
            <v>Prestaciones contractuales</v>
          </cell>
          <cell r="Q432">
            <v>7840</v>
          </cell>
        </row>
        <row r="433">
          <cell r="O433">
            <v>15900</v>
          </cell>
          <cell r="P433" t="str">
            <v>Otras prestaciones sociales y económicas.</v>
          </cell>
          <cell r="Q433">
            <v>15142.5</v>
          </cell>
        </row>
        <row r="434">
          <cell r="O434">
            <v>17100</v>
          </cell>
          <cell r="P434" t="str">
            <v>Estímulos</v>
          </cell>
          <cell r="Q434">
            <v>12050.838</v>
          </cell>
        </row>
        <row r="435">
          <cell r="O435">
            <v>18100</v>
          </cell>
          <cell r="P435" t="str">
            <v>Impuesto sobre nóminas</v>
          </cell>
          <cell r="Q435">
            <v>499504.91800000001</v>
          </cell>
        </row>
        <row r="436">
          <cell r="O436">
            <v>18200</v>
          </cell>
          <cell r="P436" t="str">
            <v>Otros impuestos derivados de una relación laboral</v>
          </cell>
          <cell r="Q436">
            <v>4297749.379999999</v>
          </cell>
        </row>
        <row r="437">
          <cell r="O437">
            <v>11100</v>
          </cell>
          <cell r="P437" t="str">
            <v>Dietas</v>
          </cell>
          <cell r="Q437">
            <v>1922925.7199999997</v>
          </cell>
        </row>
        <row r="438">
          <cell r="O438">
            <v>11300</v>
          </cell>
          <cell r="P438" t="str">
            <v>Sueldos base al personal permanente</v>
          </cell>
          <cell r="Q438">
            <v>3093611.6</v>
          </cell>
        </row>
        <row r="439">
          <cell r="O439">
            <v>12100</v>
          </cell>
          <cell r="P439" t="str">
            <v>Honorarios asimilables a salarios</v>
          </cell>
          <cell r="Q439">
            <v>2594357.3099999996</v>
          </cell>
        </row>
        <row r="440">
          <cell r="O440">
            <v>12300</v>
          </cell>
          <cell r="P440" t="str">
            <v>Retribuciones por servicios de carácter social</v>
          </cell>
          <cell r="Q440">
            <v>31215.099999999995</v>
          </cell>
        </row>
        <row r="441">
          <cell r="O441">
            <v>13100</v>
          </cell>
          <cell r="P441" t="str">
            <v>Primas por años de servicios efectivos prestados</v>
          </cell>
          <cell r="Q441">
            <v>186305.63</v>
          </cell>
        </row>
        <row r="442">
          <cell r="O442">
            <v>13200</v>
          </cell>
          <cell r="P442" t="str">
            <v>Primas de vacaciones, dominical y gratificación de fin de año</v>
          </cell>
          <cell r="Q442">
            <v>634281.7699999999</v>
          </cell>
        </row>
        <row r="443">
          <cell r="O443">
            <v>13400</v>
          </cell>
          <cell r="P443" t="str">
            <v>Compensaciones</v>
          </cell>
          <cell r="Q443">
            <v>85232</v>
          </cell>
        </row>
        <row r="444">
          <cell r="O444">
            <v>14400</v>
          </cell>
          <cell r="P444" t="str">
            <v>Aportaciones para seguros</v>
          </cell>
          <cell r="Q444">
            <v>159067.28025449716</v>
          </cell>
        </row>
        <row r="445">
          <cell r="O445">
            <v>15100</v>
          </cell>
          <cell r="P445" t="str">
            <v>Cuotas para el fondo de ahorro y fondo de trabajo</v>
          </cell>
          <cell r="Q445">
            <v>69056</v>
          </cell>
        </row>
        <row r="446">
          <cell r="O446">
            <v>15200</v>
          </cell>
          <cell r="P446" t="str">
            <v>Indemnizaciones</v>
          </cell>
          <cell r="Q446">
            <v>247730.86000000002</v>
          </cell>
        </row>
        <row r="447">
          <cell r="O447">
            <v>15300</v>
          </cell>
          <cell r="P447" t="str">
            <v>Prestaciones y haberes de retiro</v>
          </cell>
          <cell r="Q447">
            <v>79865.664000000004</v>
          </cell>
        </row>
        <row r="448">
          <cell r="O448">
            <v>15400</v>
          </cell>
          <cell r="P448" t="str">
            <v>Prestaciones contractuales</v>
          </cell>
          <cell r="Q448">
            <v>6100</v>
          </cell>
        </row>
        <row r="449">
          <cell r="O449">
            <v>15900</v>
          </cell>
          <cell r="P449" t="str">
            <v>Otras prestaciones sociales y económicas.</v>
          </cell>
          <cell r="Q449">
            <v>8415</v>
          </cell>
        </row>
        <row r="450">
          <cell r="O450">
            <v>18100</v>
          </cell>
          <cell r="P450" t="str">
            <v>Impuesto sobre nóminas</v>
          </cell>
          <cell r="Q450">
            <v>152599.644</v>
          </cell>
        </row>
        <row r="451">
          <cell r="O451">
            <v>18200</v>
          </cell>
          <cell r="P451" t="str">
            <v>Otros impuestos derivados de una relación laboral</v>
          </cell>
          <cell r="Q451">
            <v>1199242.186</v>
          </cell>
        </row>
        <row r="452">
          <cell r="O452">
            <v>11300</v>
          </cell>
          <cell r="P452" t="str">
            <v>Sueldos base al personal permanente</v>
          </cell>
          <cell r="Q452">
            <v>4242430.9539999999</v>
          </cell>
        </row>
        <row r="453">
          <cell r="O453">
            <v>12100</v>
          </cell>
          <cell r="P453" t="str">
            <v>Honorarios asimilables a salarios</v>
          </cell>
          <cell r="Q453">
            <v>1350318.4</v>
          </cell>
        </row>
        <row r="454">
          <cell r="O454">
            <v>13100</v>
          </cell>
          <cell r="P454" t="str">
            <v>Primas por años de servicios efectivos prestados</v>
          </cell>
          <cell r="Q454">
            <v>71576</v>
          </cell>
        </row>
        <row r="455">
          <cell r="O455">
            <v>13200</v>
          </cell>
          <cell r="P455" t="str">
            <v>Primas de vacaciones, dominical y gratificación de fin de año</v>
          </cell>
          <cell r="Q455">
            <v>805737.83</v>
          </cell>
        </row>
        <row r="456">
          <cell r="O456">
            <v>13400</v>
          </cell>
          <cell r="P456" t="str">
            <v>Compensaciones</v>
          </cell>
          <cell r="Q456">
            <v>95887.999999999971</v>
          </cell>
        </row>
        <row r="457">
          <cell r="O457">
            <v>14400</v>
          </cell>
          <cell r="P457" t="str">
            <v>Aportaciones para seguros</v>
          </cell>
          <cell r="Q457">
            <v>203503.84834776178</v>
          </cell>
        </row>
        <row r="458">
          <cell r="O458">
            <v>15100</v>
          </cell>
          <cell r="P458" t="str">
            <v>Cuotas para el fondo de ahorro y fondo de trabajo</v>
          </cell>
          <cell r="Q458">
            <v>8481.4</v>
          </cell>
        </row>
        <row r="459">
          <cell r="O459">
            <v>15200</v>
          </cell>
          <cell r="P459" t="str">
            <v>Indemnizaciones</v>
          </cell>
          <cell r="Q459">
            <v>27892.5</v>
          </cell>
        </row>
        <row r="460">
          <cell r="O460">
            <v>15300</v>
          </cell>
          <cell r="P460" t="str">
            <v>Prestaciones y haberes de retiro</v>
          </cell>
          <cell r="Q460">
            <v>191030.19999999995</v>
          </cell>
        </row>
        <row r="461">
          <cell r="O461">
            <v>15900</v>
          </cell>
          <cell r="P461" t="str">
            <v>Otras prestaciones sociales y económicas.</v>
          </cell>
          <cell r="Q461">
            <v>10800</v>
          </cell>
        </row>
        <row r="462">
          <cell r="O462">
            <v>18100</v>
          </cell>
          <cell r="P462" t="str">
            <v>Impuesto sobre nóminas</v>
          </cell>
          <cell r="Q462">
            <v>160975.53399999999</v>
          </cell>
        </row>
        <row r="463">
          <cell r="O463">
            <v>18200</v>
          </cell>
          <cell r="P463" t="str">
            <v>Otros impuestos derivados de una relación laboral</v>
          </cell>
          <cell r="Q463">
            <v>1079131.564</v>
          </cell>
        </row>
        <row r="464">
          <cell r="O464">
            <v>11300</v>
          </cell>
          <cell r="P464" t="str">
            <v>Sueldos base al personal permanente</v>
          </cell>
          <cell r="Q464">
            <v>8359284.3159999996</v>
          </cell>
        </row>
        <row r="465">
          <cell r="O465">
            <v>12100</v>
          </cell>
          <cell r="P465" t="str">
            <v>Honorarios asimilables a salarios</v>
          </cell>
          <cell r="Q465">
            <v>2079748.19</v>
          </cell>
        </row>
        <row r="466">
          <cell r="O466">
            <v>13100</v>
          </cell>
          <cell r="P466" t="str">
            <v>Primas por años de servicios efectivos prestados</v>
          </cell>
          <cell r="Q466">
            <v>193215.74</v>
          </cell>
        </row>
        <row r="467">
          <cell r="O467">
            <v>13200</v>
          </cell>
          <cell r="P467" t="str">
            <v>Primas de vacaciones, dominical y gratificación de fin de año</v>
          </cell>
          <cell r="Q467">
            <v>1205858.1979999999</v>
          </cell>
        </row>
        <row r="468">
          <cell r="O468">
            <v>13300</v>
          </cell>
          <cell r="P468" t="str">
            <v>Horas extraordinarias</v>
          </cell>
          <cell r="Q468">
            <v>30835.1</v>
          </cell>
        </row>
        <row r="469">
          <cell r="O469">
            <v>13400</v>
          </cell>
          <cell r="P469" t="str">
            <v>Compensaciones</v>
          </cell>
          <cell r="Q469">
            <v>332864.16999999993</v>
          </cell>
        </row>
        <row r="470">
          <cell r="O470">
            <v>14400</v>
          </cell>
          <cell r="P470" t="str">
            <v>Aportaciones para seguros</v>
          </cell>
          <cell r="Q470">
            <v>1164737.1855859044</v>
          </cell>
        </row>
        <row r="471">
          <cell r="O471">
            <v>15100</v>
          </cell>
          <cell r="P471" t="str">
            <v>Cuotas para el fondo de ahorro y fondo de trabajo</v>
          </cell>
          <cell r="Q471">
            <v>56144.499999999993</v>
          </cell>
        </row>
        <row r="472">
          <cell r="O472">
            <v>15200</v>
          </cell>
          <cell r="P472" t="str">
            <v>Indemnizaciones</v>
          </cell>
          <cell r="Q472">
            <v>87534</v>
          </cell>
        </row>
        <row r="473">
          <cell r="O473">
            <v>15300</v>
          </cell>
          <cell r="P473" t="str">
            <v>Prestaciones y haberes de retiro</v>
          </cell>
          <cell r="Q473">
            <v>426647.82799999998</v>
          </cell>
        </row>
        <row r="474">
          <cell r="O474">
            <v>15400</v>
          </cell>
          <cell r="P474" t="str">
            <v>Prestaciones contractuales</v>
          </cell>
          <cell r="Q474">
            <v>47300</v>
          </cell>
        </row>
        <row r="475">
          <cell r="O475">
            <v>15900</v>
          </cell>
          <cell r="P475" t="str">
            <v>Otras prestaciones sociales y económicas.</v>
          </cell>
          <cell r="Q475">
            <v>38205</v>
          </cell>
        </row>
        <row r="476">
          <cell r="O476">
            <v>17100</v>
          </cell>
          <cell r="P476" t="str">
            <v>Estímulos</v>
          </cell>
          <cell r="Q476">
            <v>30627.210000000003</v>
          </cell>
        </row>
        <row r="477">
          <cell r="O477">
            <v>18100</v>
          </cell>
          <cell r="P477" t="str">
            <v>Impuesto sobre nóminas</v>
          </cell>
          <cell r="Q477">
            <v>272757.10599999997</v>
          </cell>
        </row>
        <row r="478">
          <cell r="O478">
            <v>18200</v>
          </cell>
          <cell r="P478" t="str">
            <v>Otros impuestos derivados de una relación laboral</v>
          </cell>
          <cell r="Q478">
            <v>1929430.9499999995</v>
          </cell>
        </row>
        <row r="479">
          <cell r="O479">
            <v>11300</v>
          </cell>
          <cell r="P479" t="str">
            <v>Sueldos base al personal permanente</v>
          </cell>
          <cell r="Q479">
            <v>383453.4</v>
          </cell>
        </row>
        <row r="480">
          <cell r="O480">
            <v>12100</v>
          </cell>
          <cell r="P480" t="str">
            <v>Honorarios asimilables a salarios</v>
          </cell>
          <cell r="Q480">
            <v>116423.99999999999</v>
          </cell>
        </row>
        <row r="481">
          <cell r="O481">
            <v>13100</v>
          </cell>
          <cell r="P481" t="str">
            <v>Primas por años de servicios efectivos prestados</v>
          </cell>
          <cell r="Q481">
            <v>43168</v>
          </cell>
        </row>
        <row r="482">
          <cell r="O482">
            <v>13200</v>
          </cell>
          <cell r="P482" t="str">
            <v>Primas de vacaciones, dominical y gratificación de fin de año</v>
          </cell>
          <cell r="Q482">
            <v>114360.56</v>
          </cell>
        </row>
        <row r="483">
          <cell r="O483">
            <v>15100</v>
          </cell>
          <cell r="P483" t="str">
            <v>Cuotas para el fondo de ahorro y fondo de trabajo</v>
          </cell>
          <cell r="Q483">
            <v>20124</v>
          </cell>
        </row>
        <row r="484">
          <cell r="O484">
            <v>15300</v>
          </cell>
          <cell r="P484" t="str">
            <v>Prestaciones y haberes de retiro</v>
          </cell>
          <cell r="Q484">
            <v>391465.93799999997</v>
          </cell>
        </row>
        <row r="485">
          <cell r="O485">
            <v>15400</v>
          </cell>
          <cell r="P485" t="str">
            <v>Prestaciones contractuales</v>
          </cell>
          <cell r="Q485">
            <v>36600</v>
          </cell>
        </row>
        <row r="486">
          <cell r="O486">
            <v>15900</v>
          </cell>
          <cell r="P486" t="str">
            <v>Otras prestaciones sociales y económicas.</v>
          </cell>
          <cell r="Q486">
            <v>22590</v>
          </cell>
        </row>
        <row r="487">
          <cell r="O487">
            <v>17100</v>
          </cell>
          <cell r="P487" t="str">
            <v>Estímulos</v>
          </cell>
          <cell r="Q487">
            <v>26163.178</v>
          </cell>
        </row>
        <row r="488">
          <cell r="O488">
            <v>18100</v>
          </cell>
          <cell r="P488" t="str">
            <v>Impuesto sobre nóminas</v>
          </cell>
          <cell r="Q488">
            <v>16337.123999999998</v>
          </cell>
        </row>
        <row r="489">
          <cell r="O489">
            <v>18200</v>
          </cell>
          <cell r="P489" t="str">
            <v>Otros impuestos derivados de una relación laboral</v>
          </cell>
          <cell r="Q489">
            <v>60156.895999999986</v>
          </cell>
        </row>
        <row r="490">
          <cell r="O490">
            <v>11300</v>
          </cell>
          <cell r="P490" t="str">
            <v>Sueldos base al personal permanente</v>
          </cell>
          <cell r="Q490">
            <v>5742581.8399999999</v>
          </cell>
        </row>
        <row r="491">
          <cell r="O491">
            <v>12100</v>
          </cell>
          <cell r="P491" t="str">
            <v>Honorarios asimilables a salarios</v>
          </cell>
          <cell r="Q491">
            <v>212019.5</v>
          </cell>
        </row>
        <row r="492">
          <cell r="O492">
            <v>13100</v>
          </cell>
          <cell r="P492" t="str">
            <v>Primas por años de servicios efectivos prestados</v>
          </cell>
          <cell r="Q492">
            <v>393983.39999999997</v>
          </cell>
        </row>
        <row r="493">
          <cell r="O493">
            <v>13200</v>
          </cell>
          <cell r="P493" t="str">
            <v>Primas de vacaciones, dominical y gratificación de fin de año</v>
          </cell>
          <cell r="Q493">
            <v>880529.60999999987</v>
          </cell>
        </row>
        <row r="494">
          <cell r="O494">
            <v>13300</v>
          </cell>
          <cell r="P494" t="str">
            <v>Horas extraordinarias</v>
          </cell>
          <cell r="Q494">
            <v>8472.8000000000011</v>
          </cell>
        </row>
        <row r="495">
          <cell r="O495">
            <v>13400</v>
          </cell>
          <cell r="P495" t="str">
            <v>Compensaciones</v>
          </cell>
          <cell r="Q495">
            <v>8280</v>
          </cell>
        </row>
        <row r="496">
          <cell r="O496">
            <v>15100</v>
          </cell>
          <cell r="P496" t="str">
            <v>Cuotas para el fondo de ahorro y fondo de trabajo</v>
          </cell>
          <cell r="Q496">
            <v>215584</v>
          </cell>
        </row>
        <row r="497">
          <cell r="O497">
            <v>15300</v>
          </cell>
          <cell r="P497" t="str">
            <v>Prestaciones y haberes de retiro</v>
          </cell>
          <cell r="Q497">
            <v>1316560.1559999997</v>
          </cell>
        </row>
        <row r="498">
          <cell r="O498">
            <v>15400</v>
          </cell>
          <cell r="P498" t="str">
            <v>Prestaciones contractuales</v>
          </cell>
          <cell r="Q498">
            <v>424660</v>
          </cell>
        </row>
        <row r="499">
          <cell r="O499">
            <v>15900</v>
          </cell>
          <cell r="P499" t="str">
            <v>Otras prestaciones sociales y económicas.</v>
          </cell>
          <cell r="Q499">
            <v>1273446</v>
          </cell>
        </row>
        <row r="500">
          <cell r="O500">
            <v>17100</v>
          </cell>
          <cell r="P500" t="str">
            <v>Estímulos</v>
          </cell>
          <cell r="Q500">
            <v>274318.114</v>
          </cell>
        </row>
        <row r="501">
          <cell r="O501">
            <v>18100</v>
          </cell>
          <cell r="P501" t="str">
            <v>Impuesto sobre nóminas</v>
          </cell>
          <cell r="Q501">
            <v>214068.01</v>
          </cell>
        </row>
        <row r="502">
          <cell r="O502">
            <v>18200</v>
          </cell>
          <cell r="P502" t="str">
            <v>Otros impuestos derivados de una relación laboral</v>
          </cell>
          <cell r="Q502">
            <v>752084.46199999982</v>
          </cell>
        </row>
        <row r="503">
          <cell r="O503">
            <v>11300</v>
          </cell>
          <cell r="P503" t="str">
            <v>Sueldos base al personal permanente</v>
          </cell>
          <cell r="Q503">
            <v>4684286.7020000005</v>
          </cell>
        </row>
        <row r="504">
          <cell r="O504">
            <v>12100</v>
          </cell>
          <cell r="P504" t="str">
            <v>Honorarios asimilables a salarios</v>
          </cell>
          <cell r="Q504">
            <v>515508.99999999994</v>
          </cell>
        </row>
        <row r="505">
          <cell r="O505">
            <v>13100</v>
          </cell>
          <cell r="P505" t="str">
            <v>Primas por años de servicios efectivos prestados</v>
          </cell>
          <cell r="Q505">
            <v>89397.699999999983</v>
          </cell>
        </row>
        <row r="506">
          <cell r="O506">
            <v>13200</v>
          </cell>
          <cell r="P506" t="str">
            <v>Primas de vacaciones, dominical y gratificación de fin de año</v>
          </cell>
          <cell r="Q506">
            <v>687552.66</v>
          </cell>
        </row>
        <row r="507">
          <cell r="O507">
            <v>13400</v>
          </cell>
          <cell r="P507" t="str">
            <v>Compensaciones</v>
          </cell>
          <cell r="Q507">
            <v>8120</v>
          </cell>
        </row>
        <row r="508">
          <cell r="O508">
            <v>14400</v>
          </cell>
          <cell r="P508" t="str">
            <v>Aportaciones para seguros</v>
          </cell>
          <cell r="Q508">
            <v>243730.00815591085</v>
          </cell>
        </row>
        <row r="509">
          <cell r="O509">
            <v>15100</v>
          </cell>
          <cell r="P509" t="str">
            <v>Cuotas para el fondo de ahorro y fondo de trabajo</v>
          </cell>
          <cell r="Q509">
            <v>24351</v>
          </cell>
        </row>
        <row r="510">
          <cell r="O510">
            <v>15900</v>
          </cell>
          <cell r="P510" t="str">
            <v>Otras prestaciones sociales y económicas.</v>
          </cell>
          <cell r="Q510">
            <v>3600</v>
          </cell>
        </row>
        <row r="511">
          <cell r="O511">
            <v>18100</v>
          </cell>
          <cell r="P511" t="str">
            <v>Impuesto sobre nóminas</v>
          </cell>
          <cell r="Q511">
            <v>149802.628</v>
          </cell>
        </row>
        <row r="512">
          <cell r="O512">
            <v>18200</v>
          </cell>
          <cell r="P512" t="str">
            <v>Otros impuestos derivados de una relación laboral</v>
          </cell>
          <cell r="Q512">
            <v>814753.152</v>
          </cell>
        </row>
        <row r="513">
          <cell r="O513">
            <v>11300</v>
          </cell>
          <cell r="P513" t="str">
            <v>Sueldos base al personal permanente</v>
          </cell>
          <cell r="Q513">
            <v>26963523.709999997</v>
          </cell>
        </row>
        <row r="514">
          <cell r="O514">
            <v>12100</v>
          </cell>
          <cell r="P514" t="str">
            <v>Honorarios asimilables a salarios</v>
          </cell>
          <cell r="Q514">
            <v>3105961.3399999994</v>
          </cell>
        </row>
        <row r="515">
          <cell r="O515">
            <v>12300</v>
          </cell>
          <cell r="P515" t="str">
            <v>Retribuciones por servicios de carácter social</v>
          </cell>
          <cell r="Q515">
            <v>21866.66</v>
          </cell>
        </row>
        <row r="516">
          <cell r="O516">
            <v>13100</v>
          </cell>
          <cell r="P516" t="str">
            <v>Primas por años de servicios efectivos prestados</v>
          </cell>
          <cell r="Q516">
            <v>1686628.5399999998</v>
          </cell>
        </row>
        <row r="517">
          <cell r="O517">
            <v>13200</v>
          </cell>
          <cell r="P517" t="str">
            <v>Primas de vacaciones, dominical y gratificación de fin de año</v>
          </cell>
          <cell r="Q517">
            <v>4367876.6460000006</v>
          </cell>
        </row>
        <row r="518">
          <cell r="O518">
            <v>13300</v>
          </cell>
          <cell r="P518" t="str">
            <v>Horas extraordinarias</v>
          </cell>
          <cell r="Q518">
            <v>5516.12</v>
          </cell>
        </row>
        <row r="519">
          <cell r="O519">
            <v>13400</v>
          </cell>
          <cell r="P519" t="str">
            <v>Compensaciones</v>
          </cell>
          <cell r="Q519">
            <v>133702.93</v>
          </cell>
        </row>
        <row r="520">
          <cell r="O520">
            <v>14400</v>
          </cell>
          <cell r="P520" t="str">
            <v>Aportaciones para seguros</v>
          </cell>
          <cell r="Q520">
            <v>2003975.9069006005</v>
          </cell>
        </row>
        <row r="521">
          <cell r="O521">
            <v>15100</v>
          </cell>
          <cell r="P521" t="str">
            <v>Cuotas para el fondo de ahorro y fondo de trabajo</v>
          </cell>
          <cell r="Q521">
            <v>843946</v>
          </cell>
        </row>
        <row r="522">
          <cell r="O522">
            <v>15200</v>
          </cell>
          <cell r="P522" t="str">
            <v>Indemnizaciones</v>
          </cell>
          <cell r="Q522">
            <v>133800</v>
          </cell>
        </row>
        <row r="523">
          <cell r="O523">
            <v>15300</v>
          </cell>
          <cell r="P523" t="str">
            <v>Prestaciones y haberes de retiro</v>
          </cell>
          <cell r="Q523">
            <v>5399998.1179999989</v>
          </cell>
        </row>
        <row r="524">
          <cell r="O524">
            <v>15400</v>
          </cell>
          <cell r="P524" t="str">
            <v>Prestaciones contractuales</v>
          </cell>
          <cell r="Q524">
            <v>2063090</v>
          </cell>
        </row>
        <row r="525">
          <cell r="O525">
            <v>15900</v>
          </cell>
          <cell r="P525" t="str">
            <v>Otras prestaciones sociales y económicas.</v>
          </cell>
          <cell r="Q525">
            <v>1508085</v>
          </cell>
        </row>
        <row r="526">
          <cell r="O526">
            <v>17100</v>
          </cell>
          <cell r="P526" t="str">
            <v>Estímulos</v>
          </cell>
          <cell r="Q526">
            <v>1083582.148</v>
          </cell>
        </row>
        <row r="527">
          <cell r="O527">
            <v>18100</v>
          </cell>
          <cell r="P527" t="str">
            <v>Impuesto sobre nóminas</v>
          </cell>
          <cell r="Q527">
            <v>908756.74799999991</v>
          </cell>
        </row>
        <row r="528">
          <cell r="O528">
            <v>18200</v>
          </cell>
          <cell r="P528" t="str">
            <v>Otros impuestos derivados de una relación laboral</v>
          </cell>
          <cell r="Q528">
            <v>4243039.0379999997</v>
          </cell>
        </row>
        <row r="529">
          <cell r="O529">
            <v>11300</v>
          </cell>
          <cell r="P529" t="str">
            <v>Sueldos base al personal permanente</v>
          </cell>
          <cell r="Q529">
            <v>14364182.459999999</v>
          </cell>
        </row>
        <row r="530">
          <cell r="O530">
            <v>12100</v>
          </cell>
          <cell r="P530" t="str">
            <v>Honorarios asimilables a salarios</v>
          </cell>
          <cell r="Q530">
            <v>19105261.189999998</v>
          </cell>
        </row>
        <row r="531">
          <cell r="O531">
            <v>13100</v>
          </cell>
          <cell r="P531" t="str">
            <v>Primas por años de servicios efectivos prestados</v>
          </cell>
          <cell r="Q531">
            <v>270687.20000000007</v>
          </cell>
        </row>
        <row r="532">
          <cell r="O532">
            <v>13200</v>
          </cell>
          <cell r="P532" t="str">
            <v>Primas de vacaciones, dominical y gratificación de fin de año</v>
          </cell>
          <cell r="Q532">
            <v>2427687.16</v>
          </cell>
        </row>
        <row r="533">
          <cell r="O533">
            <v>13300</v>
          </cell>
          <cell r="P533" t="str">
            <v>Horas extraordinarias</v>
          </cell>
          <cell r="Q533">
            <v>57791.799999999996</v>
          </cell>
        </row>
        <row r="534">
          <cell r="O534">
            <v>13400</v>
          </cell>
          <cell r="P534" t="str">
            <v>Compensaciones</v>
          </cell>
          <cell r="Q534">
            <v>118535</v>
          </cell>
        </row>
        <row r="535">
          <cell r="O535">
            <v>14400</v>
          </cell>
          <cell r="P535" t="str">
            <v>Aportaciones para seguros</v>
          </cell>
          <cell r="Q535">
            <v>621305.45599171624</v>
          </cell>
        </row>
        <row r="536">
          <cell r="O536">
            <v>15100</v>
          </cell>
          <cell r="P536" t="str">
            <v>Cuotas para el fondo de ahorro y fondo de trabajo</v>
          </cell>
          <cell r="Q536">
            <v>96799.4</v>
          </cell>
        </row>
        <row r="537">
          <cell r="O537">
            <v>15300</v>
          </cell>
          <cell r="P537" t="str">
            <v>Prestaciones y haberes de retiro</v>
          </cell>
          <cell r="Q537">
            <v>183093.31</v>
          </cell>
        </row>
        <row r="538">
          <cell r="O538">
            <v>15400</v>
          </cell>
          <cell r="P538" t="str">
            <v>Prestaciones contractuales</v>
          </cell>
          <cell r="Q538">
            <v>82990</v>
          </cell>
        </row>
        <row r="539">
          <cell r="O539">
            <v>15900</v>
          </cell>
          <cell r="P539" t="str">
            <v>Otras prestaciones sociales y económicas.</v>
          </cell>
          <cell r="Q539">
            <v>67362.5</v>
          </cell>
        </row>
        <row r="540">
          <cell r="O540">
            <v>17100</v>
          </cell>
          <cell r="P540" t="str">
            <v>Estímulos</v>
          </cell>
          <cell r="Q540">
            <v>93105.498000000007</v>
          </cell>
        </row>
        <row r="541">
          <cell r="O541">
            <v>18100</v>
          </cell>
          <cell r="P541" t="str">
            <v>Impuesto sobre nóminas</v>
          </cell>
          <cell r="Q541">
            <v>846848.79200000013</v>
          </cell>
        </row>
        <row r="542">
          <cell r="O542">
            <v>18200</v>
          </cell>
          <cell r="P542" t="str">
            <v>Otros impuestos derivados de una relación laboral</v>
          </cell>
          <cell r="Q542">
            <v>4680138.46</v>
          </cell>
        </row>
        <row r="543">
          <cell r="O543">
            <v>11300</v>
          </cell>
          <cell r="P543" t="str">
            <v>Sueldos base al personal permanente</v>
          </cell>
          <cell r="Q543">
            <v>2714429.4939999999</v>
          </cell>
        </row>
        <row r="544">
          <cell r="O544">
            <v>13100</v>
          </cell>
          <cell r="P544" t="str">
            <v>Primas por años de servicios efectivos prestados</v>
          </cell>
          <cell r="Q544">
            <v>102760.6</v>
          </cell>
        </row>
        <row r="545">
          <cell r="O545">
            <v>13200</v>
          </cell>
          <cell r="P545" t="str">
            <v>Primas de vacaciones, dominical y gratificación de fin de año</v>
          </cell>
          <cell r="Q545">
            <v>396232.01</v>
          </cell>
        </row>
        <row r="546">
          <cell r="O546">
            <v>13300</v>
          </cell>
          <cell r="P546" t="str">
            <v>Horas extraordinarias</v>
          </cell>
          <cell r="Q546">
            <v>174101.23800000001</v>
          </cell>
        </row>
        <row r="547">
          <cell r="O547">
            <v>15100</v>
          </cell>
          <cell r="P547" t="str">
            <v>Cuotas para el fondo de ahorro y fondo de trabajo</v>
          </cell>
          <cell r="Q547">
            <v>50293.999999999993</v>
          </cell>
        </row>
        <row r="548">
          <cell r="O548">
            <v>15400</v>
          </cell>
          <cell r="P548" t="str">
            <v>Prestaciones contractuales</v>
          </cell>
          <cell r="Q548">
            <v>103010</v>
          </cell>
        </row>
        <row r="549">
          <cell r="O549">
            <v>15900</v>
          </cell>
          <cell r="P549" t="str">
            <v>Otras prestaciones sociales y económicas.</v>
          </cell>
          <cell r="Q549">
            <v>53977.5</v>
          </cell>
        </row>
        <row r="550">
          <cell r="O550">
            <v>17100</v>
          </cell>
          <cell r="P550" t="str">
            <v>Estímulos</v>
          </cell>
          <cell r="Q550">
            <v>102507.504</v>
          </cell>
        </row>
        <row r="551">
          <cell r="O551">
            <v>18100</v>
          </cell>
          <cell r="P551" t="str">
            <v>Impuesto sobre nóminas</v>
          </cell>
          <cell r="Q551">
            <v>88169.337999999974</v>
          </cell>
        </row>
        <row r="552">
          <cell r="O552">
            <v>18200</v>
          </cell>
          <cell r="P552" t="str">
            <v>Otros impuestos derivados de una relación laboral</v>
          </cell>
          <cell r="Q552">
            <v>441891.52599999995</v>
          </cell>
        </row>
        <row r="553">
          <cell r="O553">
            <v>13200</v>
          </cell>
          <cell r="P553" t="str">
            <v>Primas de vacaciones, dominical y gratificación de fin de año</v>
          </cell>
          <cell r="Q553">
            <v>26517.46</v>
          </cell>
        </row>
        <row r="554">
          <cell r="O554">
            <v>11300</v>
          </cell>
          <cell r="P554" t="str">
            <v>Sueldos base al personal permanente</v>
          </cell>
          <cell r="Q554">
            <v>1125711.6140000001</v>
          </cell>
        </row>
        <row r="555">
          <cell r="O555">
            <v>12100</v>
          </cell>
          <cell r="P555" t="str">
            <v>Honorarios asimilables a salarios</v>
          </cell>
          <cell r="Q555">
            <v>64078.8</v>
          </cell>
        </row>
        <row r="556">
          <cell r="O556">
            <v>13100</v>
          </cell>
          <cell r="P556" t="str">
            <v>Primas por años de servicios efectivos prestados</v>
          </cell>
          <cell r="Q556">
            <v>39363.799999999996</v>
          </cell>
        </row>
        <row r="557">
          <cell r="O557">
            <v>13200</v>
          </cell>
          <cell r="P557" t="str">
            <v>Primas de vacaciones, dominical y gratificación de fin de año</v>
          </cell>
          <cell r="Q557">
            <v>107415.99</v>
          </cell>
        </row>
        <row r="558">
          <cell r="O558">
            <v>14400</v>
          </cell>
          <cell r="P558" t="str">
            <v>Aportaciones para seguros</v>
          </cell>
          <cell r="Q558">
            <v>43719.047733713873</v>
          </cell>
        </row>
        <row r="559">
          <cell r="O559">
            <v>15100</v>
          </cell>
          <cell r="P559" t="str">
            <v>Cuotas para el fondo de ahorro y fondo de trabajo</v>
          </cell>
          <cell r="Q559">
            <v>3353.9999999999995</v>
          </cell>
        </row>
        <row r="560">
          <cell r="O560">
            <v>15400</v>
          </cell>
          <cell r="P560" t="str">
            <v>Prestaciones contractuales</v>
          </cell>
          <cell r="Q560">
            <v>7250</v>
          </cell>
        </row>
        <row r="561">
          <cell r="O561">
            <v>15900</v>
          </cell>
          <cell r="P561" t="str">
            <v>Otras prestaciones sociales y económicas.</v>
          </cell>
          <cell r="Q561">
            <v>4815</v>
          </cell>
        </row>
        <row r="562">
          <cell r="O562">
            <v>17100</v>
          </cell>
          <cell r="P562" t="str">
            <v>Estímulos</v>
          </cell>
          <cell r="Q562">
            <v>6488.5339999999997</v>
          </cell>
        </row>
        <row r="563">
          <cell r="O563">
            <v>18100</v>
          </cell>
          <cell r="P563" t="str">
            <v>Impuesto sobre nóminas</v>
          </cell>
          <cell r="Q563">
            <v>29939.267999999996</v>
          </cell>
        </row>
        <row r="564">
          <cell r="O564">
            <v>18200</v>
          </cell>
          <cell r="P564" t="str">
            <v>Otros impuestos derivados de una relación laboral</v>
          </cell>
          <cell r="Q564">
            <v>172476.97999999998</v>
          </cell>
        </row>
        <row r="565">
          <cell r="O565">
            <v>11300</v>
          </cell>
          <cell r="P565" t="str">
            <v>Sueldos base al personal permanente</v>
          </cell>
          <cell r="Q565">
            <v>497547.2</v>
          </cell>
        </row>
        <row r="566">
          <cell r="O566">
            <v>13100</v>
          </cell>
          <cell r="P566" t="str">
            <v>Primas por años de servicios efectivos prestados</v>
          </cell>
          <cell r="Q566">
            <v>12595.999999999998</v>
          </cell>
        </row>
        <row r="567">
          <cell r="O567">
            <v>13200</v>
          </cell>
          <cell r="P567" t="str">
            <v>Primas de vacaciones, dominical y gratificación de fin de año</v>
          </cell>
          <cell r="Q567">
            <v>65079.71</v>
          </cell>
        </row>
        <row r="568">
          <cell r="O568">
            <v>13300</v>
          </cell>
          <cell r="P568" t="str">
            <v>Horas extraordinarias</v>
          </cell>
          <cell r="Q568">
            <v>1451.12</v>
          </cell>
        </row>
        <row r="569">
          <cell r="O569">
            <v>13400</v>
          </cell>
          <cell r="P569" t="str">
            <v>Compensaciones</v>
          </cell>
          <cell r="Q569">
            <v>24000</v>
          </cell>
        </row>
        <row r="570">
          <cell r="O570">
            <v>14400</v>
          </cell>
          <cell r="P570" t="str">
            <v>Aportaciones para seguros</v>
          </cell>
          <cell r="Q570">
            <v>24982.312990693645</v>
          </cell>
        </row>
        <row r="571">
          <cell r="O571">
            <v>15100</v>
          </cell>
          <cell r="P571" t="str">
            <v>Cuotas para el fondo de ahorro y fondo de trabajo</v>
          </cell>
          <cell r="Q571">
            <v>6707.9999999999991</v>
          </cell>
        </row>
        <row r="572">
          <cell r="O572">
            <v>15400</v>
          </cell>
          <cell r="P572" t="str">
            <v>Prestaciones contractuales</v>
          </cell>
          <cell r="Q572">
            <v>14500</v>
          </cell>
        </row>
        <row r="573">
          <cell r="O573">
            <v>15900</v>
          </cell>
          <cell r="P573" t="str">
            <v>Otras prestaciones sociales y económicas.</v>
          </cell>
          <cell r="Q573">
            <v>8730</v>
          </cell>
        </row>
        <row r="574">
          <cell r="O574">
            <v>17100</v>
          </cell>
          <cell r="P574" t="str">
            <v>Estímulos</v>
          </cell>
          <cell r="Q574">
            <v>11471.957999999999</v>
          </cell>
        </row>
        <row r="575">
          <cell r="O575">
            <v>18100</v>
          </cell>
          <cell r="P575" t="str">
            <v>Impuesto sobre nóminas</v>
          </cell>
          <cell r="Q575">
            <v>15483.225999999997</v>
          </cell>
        </row>
        <row r="576">
          <cell r="O576">
            <v>18200</v>
          </cell>
          <cell r="P576" t="str">
            <v>Otros impuestos derivados de una relación laboral</v>
          </cell>
          <cell r="Q576">
            <v>61066.33</v>
          </cell>
        </row>
        <row r="577">
          <cell r="O577">
            <v>11300</v>
          </cell>
          <cell r="P577" t="str">
            <v>Sueldos base al personal permanente</v>
          </cell>
          <cell r="Q577">
            <v>8111282.3739999989</v>
          </cell>
        </row>
        <row r="578">
          <cell r="O578">
            <v>13100</v>
          </cell>
          <cell r="P578" t="str">
            <v>Primas por años de servicios efectivos prestados</v>
          </cell>
          <cell r="Q578">
            <v>463044.39999999997</v>
          </cell>
        </row>
        <row r="579">
          <cell r="O579">
            <v>13200</v>
          </cell>
          <cell r="P579" t="str">
            <v>Primas de vacaciones, dominical y gratificación de fin de año</v>
          </cell>
          <cell r="Q579">
            <v>1257749.2699999998</v>
          </cell>
        </row>
        <row r="580">
          <cell r="O580">
            <v>13300</v>
          </cell>
          <cell r="P580" t="str">
            <v>Horas extraordinarias</v>
          </cell>
          <cell r="Q580">
            <v>125524.37999999998</v>
          </cell>
        </row>
        <row r="581">
          <cell r="O581">
            <v>14400</v>
          </cell>
          <cell r="P581" t="str">
            <v>Aportaciones para seguros</v>
          </cell>
          <cell r="Q581">
            <v>424699.29508683004</v>
          </cell>
        </row>
        <row r="582">
          <cell r="O582">
            <v>15100</v>
          </cell>
          <cell r="P582" t="str">
            <v>Cuotas para el fondo de ahorro y fondo de trabajo</v>
          </cell>
          <cell r="Q582">
            <v>257400</v>
          </cell>
        </row>
        <row r="583">
          <cell r="O583">
            <v>15200</v>
          </cell>
          <cell r="P583" t="str">
            <v>Indemnizaciones</v>
          </cell>
          <cell r="Q583">
            <v>11000</v>
          </cell>
        </row>
        <row r="584">
          <cell r="O584">
            <v>15300</v>
          </cell>
          <cell r="P584" t="str">
            <v>Prestaciones y haberes de retiro</v>
          </cell>
          <cell r="Q584">
            <v>514625.69999999995</v>
          </cell>
        </row>
        <row r="585">
          <cell r="O585">
            <v>15400</v>
          </cell>
          <cell r="P585" t="str">
            <v>Prestaciones contractuales</v>
          </cell>
          <cell r="Q585">
            <v>532100</v>
          </cell>
        </row>
        <row r="586">
          <cell r="O586">
            <v>15900</v>
          </cell>
          <cell r="P586" t="str">
            <v>Otras prestaciones sociales y económicas.</v>
          </cell>
          <cell r="Q586">
            <v>243450</v>
          </cell>
        </row>
        <row r="587">
          <cell r="O587">
            <v>17100</v>
          </cell>
          <cell r="P587" t="str">
            <v>Estímulos</v>
          </cell>
          <cell r="Q587">
            <v>389645.9</v>
          </cell>
        </row>
        <row r="588">
          <cell r="O588">
            <v>18100</v>
          </cell>
          <cell r="P588" t="str">
            <v>Impuesto sobre nóminas</v>
          </cell>
          <cell r="Q588">
            <v>258650.046</v>
          </cell>
        </row>
        <row r="589">
          <cell r="O589">
            <v>18200</v>
          </cell>
          <cell r="P589" t="str">
            <v>Otros impuestos derivados de una relación laboral</v>
          </cell>
          <cell r="Q589">
            <v>1050116.1700000002</v>
          </cell>
        </row>
        <row r="590">
          <cell r="O590">
            <v>11300</v>
          </cell>
          <cell r="P590" t="str">
            <v>Sueldos base al personal permanente</v>
          </cell>
          <cell r="Q590">
            <v>5408661.6199999992</v>
          </cell>
        </row>
        <row r="591">
          <cell r="O591">
            <v>12100</v>
          </cell>
          <cell r="P591" t="str">
            <v>Honorarios asimilables a salarios</v>
          </cell>
          <cell r="Q591">
            <v>1375904.6</v>
          </cell>
        </row>
        <row r="592">
          <cell r="O592">
            <v>13100</v>
          </cell>
          <cell r="P592" t="str">
            <v>Primas por años de servicios efectivos prestados</v>
          </cell>
          <cell r="Q592">
            <v>182862.60000000003</v>
          </cell>
        </row>
        <row r="593">
          <cell r="O593">
            <v>13200</v>
          </cell>
          <cell r="P593" t="str">
            <v>Primas de vacaciones, dominical y gratificación de fin de año</v>
          </cell>
          <cell r="Q593">
            <v>1002560.5999999999</v>
          </cell>
        </row>
        <row r="594">
          <cell r="O594">
            <v>13400</v>
          </cell>
          <cell r="P594" t="str">
            <v>Compensaciones</v>
          </cell>
          <cell r="Q594">
            <v>148561.99999999997</v>
          </cell>
        </row>
        <row r="595">
          <cell r="O595">
            <v>14400</v>
          </cell>
          <cell r="P595" t="str">
            <v>Aportaciones para seguros</v>
          </cell>
          <cell r="Q595">
            <v>368489.15524517401</v>
          </cell>
        </row>
        <row r="596">
          <cell r="O596">
            <v>15100</v>
          </cell>
          <cell r="P596" t="str">
            <v>Cuotas para el fondo de ahorro y fondo de trabajo</v>
          </cell>
          <cell r="Q596">
            <v>52438</v>
          </cell>
        </row>
        <row r="597">
          <cell r="O597">
            <v>15300</v>
          </cell>
          <cell r="P597" t="str">
            <v>Prestaciones y haberes de retiro</v>
          </cell>
          <cell r="Q597">
            <v>1770494.504</v>
          </cell>
        </row>
        <row r="598">
          <cell r="O598">
            <v>15400</v>
          </cell>
          <cell r="P598" t="str">
            <v>Prestaciones contractuales</v>
          </cell>
          <cell r="Q598">
            <v>104190</v>
          </cell>
        </row>
        <row r="599">
          <cell r="O599">
            <v>15900</v>
          </cell>
          <cell r="P599" t="str">
            <v>Otras prestaciones sociales y económicas.</v>
          </cell>
          <cell r="Q599">
            <v>60092.5</v>
          </cell>
        </row>
        <row r="600">
          <cell r="O600">
            <v>17100</v>
          </cell>
          <cell r="P600" t="str">
            <v>Estímulos</v>
          </cell>
          <cell r="Q600">
            <v>70981.828000000009</v>
          </cell>
        </row>
        <row r="601">
          <cell r="O601">
            <v>18100</v>
          </cell>
          <cell r="P601" t="str">
            <v>Impuesto sobre nóminas</v>
          </cell>
          <cell r="Q601">
            <v>203457.19399999996</v>
          </cell>
        </row>
        <row r="602">
          <cell r="O602">
            <v>18200</v>
          </cell>
          <cell r="P602" t="str">
            <v>Otros impuestos derivados de una relación laboral</v>
          </cell>
          <cell r="Q602">
            <v>1217003.2779999999</v>
          </cell>
        </row>
        <row r="603">
          <cell r="O603">
            <v>11300</v>
          </cell>
          <cell r="P603" t="str">
            <v>Sueldos base al personal permanente</v>
          </cell>
          <cell r="Q603">
            <v>13834853.971999999</v>
          </cell>
        </row>
        <row r="604">
          <cell r="O604">
            <v>12100</v>
          </cell>
          <cell r="P604" t="str">
            <v>Honorarios asimilables a salarios</v>
          </cell>
          <cell r="Q604">
            <v>11436082.779999999</v>
          </cell>
        </row>
        <row r="605">
          <cell r="O605">
            <v>13100</v>
          </cell>
          <cell r="P605" t="str">
            <v>Primas por años de servicios efectivos prestados</v>
          </cell>
          <cell r="Q605">
            <v>402071.7</v>
          </cell>
        </row>
        <row r="606">
          <cell r="O606">
            <v>13200</v>
          </cell>
          <cell r="P606" t="str">
            <v>Primas de vacaciones, dominical y gratificación de fin de año</v>
          </cell>
          <cell r="Q606">
            <v>2591334.6599999997</v>
          </cell>
        </row>
        <row r="607">
          <cell r="O607">
            <v>13300</v>
          </cell>
          <cell r="P607" t="str">
            <v>Horas extraordinarias</v>
          </cell>
          <cell r="Q607">
            <v>1446.72</v>
          </cell>
        </row>
        <row r="608">
          <cell r="O608">
            <v>14400</v>
          </cell>
          <cell r="P608" t="str">
            <v>Aportaciones para seguros</v>
          </cell>
          <cell r="Q608">
            <v>387225.83203953004</v>
          </cell>
        </row>
        <row r="609">
          <cell r="O609">
            <v>15100</v>
          </cell>
          <cell r="P609" t="str">
            <v>Cuotas para el fondo de ahorro y fondo de trabajo</v>
          </cell>
          <cell r="Q609">
            <v>273736.5</v>
          </cell>
        </row>
        <row r="610">
          <cell r="O610">
            <v>15200</v>
          </cell>
          <cell r="P610" t="str">
            <v>Indemnizaciones</v>
          </cell>
          <cell r="Q610">
            <v>43206.02</v>
          </cell>
        </row>
        <row r="611">
          <cell r="O611">
            <v>15300</v>
          </cell>
          <cell r="P611" t="str">
            <v>Prestaciones y haberes de retiro</v>
          </cell>
          <cell r="Q611">
            <v>2411323.9679999994</v>
          </cell>
        </row>
        <row r="612">
          <cell r="O612">
            <v>15400</v>
          </cell>
          <cell r="P612" t="str">
            <v>Prestaciones contractuales</v>
          </cell>
          <cell r="Q612">
            <v>490160</v>
          </cell>
        </row>
        <row r="613">
          <cell r="O613">
            <v>15900</v>
          </cell>
          <cell r="P613" t="str">
            <v>Otras prestaciones sociales y económicas.</v>
          </cell>
          <cell r="Q613">
            <v>238772.5</v>
          </cell>
        </row>
        <row r="614">
          <cell r="O614">
            <v>17100</v>
          </cell>
          <cell r="P614" t="str">
            <v>Estímulos</v>
          </cell>
          <cell r="Q614">
            <v>294242.288</v>
          </cell>
        </row>
        <row r="615">
          <cell r="O615">
            <v>18100</v>
          </cell>
          <cell r="P615" t="str">
            <v>Impuesto sobre nóminas</v>
          </cell>
          <cell r="Q615">
            <v>688896.85000000009</v>
          </cell>
        </row>
        <row r="616">
          <cell r="O616">
            <v>18200</v>
          </cell>
          <cell r="P616" t="str">
            <v>Otros impuestos derivados de una relación laboral</v>
          </cell>
          <cell r="Q616">
            <v>3719819.3119999999</v>
          </cell>
        </row>
        <row r="617">
          <cell r="O617">
            <v>11300</v>
          </cell>
          <cell r="P617" t="str">
            <v>Sueldos base al personal permanente</v>
          </cell>
          <cell r="Q617">
            <v>19666936.713999998</v>
          </cell>
        </row>
        <row r="618">
          <cell r="O618">
            <v>12100</v>
          </cell>
          <cell r="P618" t="str">
            <v>Honorarios asimilables a salarios</v>
          </cell>
          <cell r="Q618">
            <v>2877828.6999999997</v>
          </cell>
        </row>
        <row r="619">
          <cell r="O619">
            <v>13100</v>
          </cell>
          <cell r="P619" t="str">
            <v>Primas por años de servicios efectivos prestados</v>
          </cell>
          <cell r="Q619">
            <v>735897.44</v>
          </cell>
        </row>
        <row r="620">
          <cell r="O620">
            <v>13200</v>
          </cell>
          <cell r="P620" t="str">
            <v>Primas de vacaciones, dominical y gratificación de fin de año</v>
          </cell>
          <cell r="Q620">
            <v>2931587.8880000003</v>
          </cell>
        </row>
        <row r="621">
          <cell r="O621">
            <v>13300</v>
          </cell>
          <cell r="P621" t="str">
            <v>Horas extraordinarias</v>
          </cell>
          <cell r="Q621">
            <v>318558.70600000001</v>
          </cell>
        </row>
        <row r="622">
          <cell r="O622">
            <v>13400</v>
          </cell>
          <cell r="P622" t="str">
            <v>Compensaciones</v>
          </cell>
          <cell r="Q622">
            <v>49107.999999999993</v>
          </cell>
        </row>
        <row r="623">
          <cell r="O623">
            <v>14400</v>
          </cell>
          <cell r="P623" t="str">
            <v>Aportaciones para seguros</v>
          </cell>
          <cell r="Q623">
            <v>1336553.6419822623</v>
          </cell>
        </row>
        <row r="624">
          <cell r="O624">
            <v>15100</v>
          </cell>
          <cell r="P624" t="str">
            <v>Cuotas para el fondo de ahorro y fondo de trabajo</v>
          </cell>
          <cell r="Q624">
            <v>276128.3</v>
          </cell>
        </row>
        <row r="625">
          <cell r="O625">
            <v>15200</v>
          </cell>
          <cell r="P625" t="str">
            <v>Indemnizaciones</v>
          </cell>
          <cell r="Q625">
            <v>33353.999999999993</v>
          </cell>
        </row>
        <row r="626">
          <cell r="O626">
            <v>15300</v>
          </cell>
          <cell r="P626" t="str">
            <v>Prestaciones y haberes de retiro</v>
          </cell>
          <cell r="Q626">
            <v>1375034.8119999999</v>
          </cell>
        </row>
        <row r="627">
          <cell r="O627">
            <v>15400</v>
          </cell>
          <cell r="P627" t="str">
            <v>Prestaciones contractuales</v>
          </cell>
          <cell r="Q627">
            <v>549040</v>
          </cell>
        </row>
        <row r="628">
          <cell r="O628">
            <v>15900</v>
          </cell>
          <cell r="P628" t="str">
            <v>Otras prestaciones sociales y económicas.</v>
          </cell>
          <cell r="Q628">
            <v>405420.5</v>
          </cell>
        </row>
        <row r="629">
          <cell r="O629">
            <v>17100</v>
          </cell>
          <cell r="P629" t="str">
            <v>Estímulos</v>
          </cell>
          <cell r="Q629">
            <v>411383.76599999995</v>
          </cell>
        </row>
        <row r="630">
          <cell r="O630">
            <v>18100</v>
          </cell>
          <cell r="P630" t="str">
            <v>Impuesto sobre nóminas</v>
          </cell>
          <cell r="Q630">
            <v>677890.95999999985</v>
          </cell>
        </row>
        <row r="631">
          <cell r="O631">
            <v>18200</v>
          </cell>
          <cell r="P631" t="str">
            <v>Otros impuestos derivados de una relación laboral</v>
          </cell>
          <cell r="Q631">
            <v>3378753.5860000001</v>
          </cell>
        </row>
        <row r="632">
          <cell r="O632">
            <v>11300</v>
          </cell>
          <cell r="P632" t="str">
            <v>Sueldos base al personal permanente</v>
          </cell>
          <cell r="Q632">
            <v>8226150.8260000013</v>
          </cell>
        </row>
        <row r="633">
          <cell r="O633">
            <v>12100</v>
          </cell>
          <cell r="P633" t="str">
            <v>Honorarios asimilables a salarios</v>
          </cell>
          <cell r="Q633">
            <v>1702901.9000000001</v>
          </cell>
        </row>
        <row r="634">
          <cell r="O634">
            <v>13100</v>
          </cell>
          <cell r="P634" t="str">
            <v>Primas por años de servicios efectivos prestados</v>
          </cell>
          <cell r="Q634">
            <v>223089.6</v>
          </cell>
        </row>
        <row r="635">
          <cell r="O635">
            <v>13200</v>
          </cell>
          <cell r="P635" t="str">
            <v>Primas de vacaciones, dominical y gratificación de fin de año</v>
          </cell>
          <cell r="Q635">
            <v>1335438.6099999999</v>
          </cell>
        </row>
        <row r="636">
          <cell r="O636">
            <v>14400</v>
          </cell>
          <cell r="P636" t="str">
            <v>Aportaciones para seguros</v>
          </cell>
          <cell r="Q636">
            <v>905608.76864775887</v>
          </cell>
        </row>
        <row r="637">
          <cell r="O637">
            <v>15100</v>
          </cell>
          <cell r="P637" t="str">
            <v>Cuotas para el fondo de ahorro y fondo de trabajo</v>
          </cell>
          <cell r="Q637">
            <v>111306</v>
          </cell>
        </row>
        <row r="638">
          <cell r="O638">
            <v>15300</v>
          </cell>
          <cell r="P638" t="str">
            <v>Prestaciones y haberes de retiro</v>
          </cell>
          <cell r="Q638">
            <v>395637.16000000003</v>
          </cell>
        </row>
        <row r="639">
          <cell r="O639">
            <v>15400</v>
          </cell>
          <cell r="P639" t="str">
            <v>Prestaciones contractuales</v>
          </cell>
          <cell r="Q639">
            <v>227770</v>
          </cell>
        </row>
        <row r="640">
          <cell r="O640">
            <v>15900</v>
          </cell>
          <cell r="P640" t="str">
            <v>Otras prestaciones sociales y económicas.</v>
          </cell>
          <cell r="Q640">
            <v>121247.5</v>
          </cell>
        </row>
        <row r="641">
          <cell r="O641">
            <v>17100</v>
          </cell>
          <cell r="P641" t="str">
            <v>Estímulos</v>
          </cell>
          <cell r="Q641">
            <v>229617.4</v>
          </cell>
        </row>
        <row r="642">
          <cell r="O642">
            <v>18100</v>
          </cell>
          <cell r="P642" t="str">
            <v>Impuesto sobre nóminas</v>
          </cell>
          <cell r="Q642">
            <v>291106.25999999995</v>
          </cell>
        </row>
        <row r="643">
          <cell r="O643">
            <v>18200</v>
          </cell>
          <cell r="P643" t="str">
            <v>Otros impuestos derivados de una relación laboral</v>
          </cell>
          <cell r="Q643">
            <v>1639967.4640000002</v>
          </cell>
        </row>
        <row r="644">
          <cell r="O644">
            <v>11300</v>
          </cell>
          <cell r="P644" t="str">
            <v>Sueldos base al personal permanente</v>
          </cell>
          <cell r="Q644">
            <v>6353839.311999999</v>
          </cell>
        </row>
        <row r="645">
          <cell r="O645">
            <v>12100</v>
          </cell>
          <cell r="P645" t="str">
            <v>Honorarios asimilables a salarios</v>
          </cell>
          <cell r="Q645">
            <v>1465886.0999999996</v>
          </cell>
        </row>
        <row r="646">
          <cell r="O646">
            <v>13100</v>
          </cell>
          <cell r="P646" t="str">
            <v>Primas por años de servicios efectivos prestados</v>
          </cell>
          <cell r="Q646">
            <v>217800.3</v>
          </cell>
        </row>
        <row r="647">
          <cell r="O647">
            <v>13200</v>
          </cell>
          <cell r="P647" t="str">
            <v>Primas de vacaciones, dominical y gratificación de fin de año</v>
          </cell>
          <cell r="Q647">
            <v>1506331.0719999999</v>
          </cell>
        </row>
        <row r="648">
          <cell r="O648">
            <v>13300</v>
          </cell>
          <cell r="P648" t="str">
            <v>Horas extraordinarias</v>
          </cell>
          <cell r="Q648">
            <v>38683.759999999995</v>
          </cell>
        </row>
        <row r="649">
          <cell r="O649">
            <v>14400</v>
          </cell>
          <cell r="P649" t="str">
            <v>Aportaciones para seguros</v>
          </cell>
          <cell r="Q649">
            <v>399716.98209613643</v>
          </cell>
        </row>
        <row r="650">
          <cell r="O650">
            <v>15100</v>
          </cell>
          <cell r="P650" t="str">
            <v>Cuotas para el fondo de ahorro y fondo de trabajo</v>
          </cell>
          <cell r="Q650">
            <v>77727.999999999985</v>
          </cell>
        </row>
        <row r="651">
          <cell r="O651">
            <v>15300</v>
          </cell>
          <cell r="P651" t="str">
            <v>Prestaciones y haberes de retiro</v>
          </cell>
          <cell r="Q651">
            <v>178309.70800000001</v>
          </cell>
        </row>
        <row r="652">
          <cell r="O652">
            <v>15400</v>
          </cell>
          <cell r="P652" t="str">
            <v>Prestaciones contractuales</v>
          </cell>
          <cell r="Q652">
            <v>161070</v>
          </cell>
        </row>
        <row r="653">
          <cell r="O653">
            <v>15900</v>
          </cell>
          <cell r="P653" t="str">
            <v>Otras prestaciones sociales y económicas.</v>
          </cell>
          <cell r="Q653">
            <v>121247.5</v>
          </cell>
        </row>
        <row r="654">
          <cell r="O654">
            <v>17100</v>
          </cell>
          <cell r="P654" t="str">
            <v>Estímulos</v>
          </cell>
          <cell r="Q654">
            <v>117634.622</v>
          </cell>
        </row>
        <row r="655">
          <cell r="O655">
            <v>18100</v>
          </cell>
          <cell r="P655" t="str">
            <v>Impuesto sobre nóminas</v>
          </cell>
          <cell r="Q655">
            <v>228824.04800000001</v>
          </cell>
        </row>
        <row r="656">
          <cell r="O656">
            <v>18200</v>
          </cell>
          <cell r="P656" t="str">
            <v>Otros impuestos derivados de una relación laboral</v>
          </cell>
          <cell r="Q656">
            <v>1357241.7439999999</v>
          </cell>
        </row>
        <row r="657">
          <cell r="O657">
            <v>21500</v>
          </cell>
          <cell r="P657" t="str">
            <v>Material impreso e información digital</v>
          </cell>
          <cell r="Q657">
            <v>71.400000000000006</v>
          </cell>
        </row>
        <row r="658">
          <cell r="O658">
            <v>22100</v>
          </cell>
          <cell r="P658" t="str">
            <v>Productos alimenticios para personas</v>
          </cell>
          <cell r="Q658">
            <v>186618.2922</v>
          </cell>
        </row>
        <row r="659">
          <cell r="O659">
            <v>26100</v>
          </cell>
          <cell r="P659" t="str">
            <v>Combustibles, lubricantes y aditivos.</v>
          </cell>
          <cell r="Q659">
            <v>490271.75999999995</v>
          </cell>
        </row>
        <row r="660">
          <cell r="O660">
            <v>29200</v>
          </cell>
          <cell r="P660" t="str">
            <v>Refacciones y accesorios menores de edificios</v>
          </cell>
          <cell r="Q660">
            <v>3136.3164000000002</v>
          </cell>
        </row>
        <row r="661">
          <cell r="O661">
            <v>22100</v>
          </cell>
          <cell r="P661" t="str">
            <v>Productos alimenticios para personas</v>
          </cell>
          <cell r="Q661">
            <v>2304.7818000000002</v>
          </cell>
        </row>
        <row r="662">
          <cell r="O662">
            <v>22100</v>
          </cell>
          <cell r="P662" t="str">
            <v>Productos alimenticios para personas</v>
          </cell>
          <cell r="Q662">
            <v>39.474000000000004</v>
          </cell>
        </row>
        <row r="663">
          <cell r="O663">
            <v>26100</v>
          </cell>
          <cell r="P663" t="str">
            <v>Combustibles, lubricantes y aditivos.</v>
          </cell>
          <cell r="Q663">
            <v>42948</v>
          </cell>
        </row>
        <row r="664">
          <cell r="O664">
            <v>22100</v>
          </cell>
          <cell r="P664" t="str">
            <v>Productos alimenticios para personas</v>
          </cell>
          <cell r="Q664">
            <v>18855.424199999998</v>
          </cell>
        </row>
        <row r="665">
          <cell r="O665">
            <v>26100</v>
          </cell>
          <cell r="P665" t="str">
            <v>Combustibles, lubricantes y aditivos.</v>
          </cell>
          <cell r="Q665">
            <v>27380.87999999999</v>
          </cell>
        </row>
        <row r="666">
          <cell r="O666">
            <v>29100</v>
          </cell>
          <cell r="P666" t="str">
            <v>Herramientas menores</v>
          </cell>
          <cell r="Q666">
            <v>369.44400000000002</v>
          </cell>
        </row>
        <row r="667">
          <cell r="O667">
            <v>29200</v>
          </cell>
          <cell r="P667" t="str">
            <v>Refacciones y accesorios menores de edificios</v>
          </cell>
          <cell r="Q667">
            <v>315.05759999999998</v>
          </cell>
        </row>
        <row r="668">
          <cell r="O668">
            <v>21500</v>
          </cell>
          <cell r="P668" t="str">
            <v>Material impreso e información digital</v>
          </cell>
          <cell r="Q668">
            <v>1249305</v>
          </cell>
        </row>
        <row r="669">
          <cell r="O669">
            <v>22100</v>
          </cell>
          <cell r="P669" t="str">
            <v>Productos alimenticios para personas</v>
          </cell>
          <cell r="Q669">
            <v>100000</v>
          </cell>
        </row>
        <row r="670">
          <cell r="O670">
            <v>24600</v>
          </cell>
          <cell r="P670" t="str">
            <v>Material eléctrico y electrónico</v>
          </cell>
          <cell r="Q670">
            <v>33739</v>
          </cell>
        </row>
        <row r="671">
          <cell r="O671">
            <v>24900</v>
          </cell>
          <cell r="P671" t="str">
            <v>Otros materiales y artículos de construcción y reparación</v>
          </cell>
          <cell r="Q671">
            <v>140000</v>
          </cell>
        </row>
        <row r="672">
          <cell r="O672">
            <v>26100</v>
          </cell>
          <cell r="P672" t="str">
            <v>Combustibles, lubricantes y aditivos.</v>
          </cell>
          <cell r="Q672">
            <v>313605.71999999997</v>
          </cell>
        </row>
        <row r="673">
          <cell r="O673">
            <v>21500</v>
          </cell>
          <cell r="P673" t="str">
            <v>Material impreso e información digital</v>
          </cell>
          <cell r="Q673">
            <v>1977950.7072000001</v>
          </cell>
        </row>
        <row r="674">
          <cell r="O674">
            <v>22100</v>
          </cell>
          <cell r="P674" t="str">
            <v>Productos alimenticios para personas</v>
          </cell>
          <cell r="Q674">
            <v>2641.1880000000001</v>
          </cell>
        </row>
        <row r="675">
          <cell r="O675">
            <v>26100</v>
          </cell>
          <cell r="P675" t="str">
            <v>Combustibles, lubricantes y aditivos.</v>
          </cell>
          <cell r="Q675">
            <v>148244.51999999996</v>
          </cell>
        </row>
        <row r="676">
          <cell r="O676">
            <v>21100</v>
          </cell>
          <cell r="P676" t="str">
            <v>Materiales, útiles y equipos menores de oficina</v>
          </cell>
          <cell r="Q676">
            <v>3403200</v>
          </cell>
        </row>
        <row r="677">
          <cell r="O677">
            <v>21400</v>
          </cell>
          <cell r="P677" t="str">
            <v>Materiales, útiles y equipos menores de tecnologías de la información y comunicaciones</v>
          </cell>
          <cell r="Q677">
            <v>2614800</v>
          </cell>
        </row>
        <row r="678">
          <cell r="O678">
            <v>21600</v>
          </cell>
          <cell r="P678" t="str">
            <v>Material de limpieza</v>
          </cell>
          <cell r="Q678">
            <v>2055600</v>
          </cell>
        </row>
        <row r="679">
          <cell r="O679">
            <v>22100</v>
          </cell>
          <cell r="P679" t="str">
            <v>Productos alimenticios para personas</v>
          </cell>
          <cell r="Q679">
            <v>126203.74320000001</v>
          </cell>
        </row>
        <row r="680">
          <cell r="O680">
            <v>22100</v>
          </cell>
          <cell r="P680" t="str">
            <v>Productos alimenticios para personas</v>
          </cell>
          <cell r="Q680">
            <v>11229.9858</v>
          </cell>
        </row>
        <row r="681">
          <cell r="O681">
            <v>25300</v>
          </cell>
          <cell r="P681" t="str">
            <v>Medicinas y productos farmacéuticos</v>
          </cell>
          <cell r="Q681">
            <v>607707.77088653774</v>
          </cell>
        </row>
        <row r="682">
          <cell r="O682">
            <v>26100</v>
          </cell>
          <cell r="P682" t="str">
            <v>Combustibles, lubricantes y aditivos.</v>
          </cell>
          <cell r="Q682">
            <v>59607.120000000017</v>
          </cell>
        </row>
        <row r="683">
          <cell r="O683">
            <v>21500</v>
          </cell>
          <cell r="P683" t="str">
            <v>Material impreso e información digital</v>
          </cell>
          <cell r="Q683">
            <v>943.53059999999994</v>
          </cell>
        </row>
        <row r="684">
          <cell r="O684">
            <v>22100</v>
          </cell>
          <cell r="P684" t="str">
            <v>Productos alimenticios para personas</v>
          </cell>
          <cell r="Q684">
            <v>34420.940399999999</v>
          </cell>
        </row>
        <row r="685">
          <cell r="O685">
            <v>24600</v>
          </cell>
          <cell r="P685" t="str">
            <v>Material eléctrico y electrónico</v>
          </cell>
          <cell r="Q685">
            <v>46760.135399999999</v>
          </cell>
        </row>
        <row r="686">
          <cell r="O686">
            <v>22100</v>
          </cell>
          <cell r="P686" t="str">
            <v>Productos alimenticios para personas</v>
          </cell>
          <cell r="Q686">
            <v>385.56</v>
          </cell>
        </row>
        <row r="687">
          <cell r="O687">
            <v>24100</v>
          </cell>
          <cell r="P687" t="str">
            <v>Productos minerales no metálicos</v>
          </cell>
          <cell r="Q687">
            <v>4464.2136</v>
          </cell>
        </row>
        <row r="688">
          <cell r="O688">
            <v>24200</v>
          </cell>
          <cell r="P688" t="str">
            <v>Cemento y productos de concreto</v>
          </cell>
          <cell r="Q688">
            <v>3531.8519999999999</v>
          </cell>
        </row>
        <row r="689">
          <cell r="O689">
            <v>25300</v>
          </cell>
          <cell r="P689" t="str">
            <v>Medicinas y productos farmacéuticos</v>
          </cell>
          <cell r="Q689">
            <v>448309.01130974101</v>
          </cell>
        </row>
        <row r="690">
          <cell r="O690">
            <v>21500</v>
          </cell>
          <cell r="P690" t="str">
            <v>Material impreso e información digital</v>
          </cell>
          <cell r="Q690">
            <v>30744.84</v>
          </cell>
        </row>
        <row r="691">
          <cell r="O691">
            <v>22100</v>
          </cell>
          <cell r="P691" t="str">
            <v>Productos alimenticios para personas</v>
          </cell>
          <cell r="Q691">
            <v>1101.5999999999999</v>
          </cell>
        </row>
        <row r="692">
          <cell r="O692">
            <v>22100</v>
          </cell>
          <cell r="P692" t="str">
            <v>Productos alimenticios para personas</v>
          </cell>
          <cell r="Q692">
            <v>2721.87</v>
          </cell>
        </row>
        <row r="693">
          <cell r="O693">
            <v>25300</v>
          </cell>
          <cell r="P693" t="str">
            <v>Medicinas y productos farmacéuticos</v>
          </cell>
          <cell r="Q693">
            <v>249060.56183874499</v>
          </cell>
        </row>
        <row r="694">
          <cell r="O694">
            <v>26100</v>
          </cell>
          <cell r="P694" t="str">
            <v>Combustibles, lubricantes y aditivos.</v>
          </cell>
          <cell r="Q694">
            <v>45242.760000000009</v>
          </cell>
        </row>
        <row r="695">
          <cell r="O695">
            <v>29200</v>
          </cell>
          <cell r="P695" t="str">
            <v>Refacciones y accesorios menores de edificios</v>
          </cell>
          <cell r="Q695">
            <v>303.95999999999998</v>
          </cell>
        </row>
        <row r="696">
          <cell r="O696">
            <v>21500</v>
          </cell>
          <cell r="P696" t="str">
            <v>Material impreso e información digital</v>
          </cell>
          <cell r="Q696">
            <v>52256.639999999999</v>
          </cell>
        </row>
        <row r="697">
          <cell r="O697">
            <v>22100</v>
          </cell>
          <cell r="P697" t="str">
            <v>Productos alimenticios para personas</v>
          </cell>
          <cell r="Q697">
            <v>4270.7094000000006</v>
          </cell>
        </row>
        <row r="698">
          <cell r="O698">
            <v>25300</v>
          </cell>
          <cell r="P698" t="str">
            <v>Medicinas y productos farmacéuticos</v>
          </cell>
          <cell r="Q698">
            <v>537970.81357168918</v>
          </cell>
        </row>
        <row r="699">
          <cell r="O699">
            <v>26100</v>
          </cell>
          <cell r="P699" t="str">
            <v>Combustibles, lubricantes y aditivos.</v>
          </cell>
          <cell r="Q699">
            <v>102518.15999999997</v>
          </cell>
        </row>
        <row r="700">
          <cell r="O700">
            <v>29200</v>
          </cell>
          <cell r="P700" t="str">
            <v>Refacciones y accesorios menores de edificios</v>
          </cell>
          <cell r="Q700">
            <v>529.93079999999998</v>
          </cell>
        </row>
        <row r="701">
          <cell r="O701">
            <v>21500</v>
          </cell>
          <cell r="P701" t="str">
            <v>Material impreso e información digital</v>
          </cell>
          <cell r="Q701">
            <v>3593.7252000000003</v>
          </cell>
        </row>
        <row r="702">
          <cell r="O702">
            <v>22100</v>
          </cell>
          <cell r="P702" t="str">
            <v>Productos alimenticios para personas</v>
          </cell>
          <cell r="Q702">
            <v>18038.7</v>
          </cell>
        </row>
        <row r="703">
          <cell r="O703">
            <v>24400</v>
          </cell>
          <cell r="P703" t="str">
            <v>Madera y productos de madera</v>
          </cell>
          <cell r="Q703">
            <v>3939.5256000000004</v>
          </cell>
        </row>
        <row r="704">
          <cell r="O704">
            <v>24600</v>
          </cell>
          <cell r="P704" t="str">
            <v>Material eléctrico y electrónico</v>
          </cell>
          <cell r="Q704">
            <v>3009.1530000000002</v>
          </cell>
        </row>
        <row r="705">
          <cell r="O705">
            <v>24700</v>
          </cell>
          <cell r="P705" t="str">
            <v>Artículos metálicos para la construcción</v>
          </cell>
          <cell r="Q705">
            <v>7610.6994000000004</v>
          </cell>
        </row>
        <row r="706">
          <cell r="O706">
            <v>24800</v>
          </cell>
          <cell r="P706" t="str">
            <v>Materiales complementarios</v>
          </cell>
          <cell r="Q706">
            <v>88.74</v>
          </cell>
        </row>
        <row r="707">
          <cell r="O707">
            <v>24900</v>
          </cell>
          <cell r="P707" t="str">
            <v>Otros materiales y artículos de construcción y reparación</v>
          </cell>
          <cell r="Q707">
            <v>29231.445599999999</v>
          </cell>
        </row>
        <row r="708">
          <cell r="O708">
            <v>25300</v>
          </cell>
          <cell r="P708" t="str">
            <v>Medicinas y productos farmacéuticos</v>
          </cell>
          <cell r="Q708">
            <v>14475399.854067856</v>
          </cell>
        </row>
        <row r="709">
          <cell r="O709">
            <v>26100</v>
          </cell>
          <cell r="P709" t="str">
            <v>Combustibles, lubricantes y aditivos.</v>
          </cell>
          <cell r="Q709">
            <v>5579524.1999999993</v>
          </cell>
        </row>
        <row r="710">
          <cell r="O710">
            <v>22100</v>
          </cell>
          <cell r="P710" t="str">
            <v>Productos alimenticios para personas</v>
          </cell>
          <cell r="Q710">
            <v>16034.706</v>
          </cell>
        </row>
        <row r="711">
          <cell r="O711">
            <v>24100</v>
          </cell>
          <cell r="P711" t="str">
            <v>Productos minerales no metálicos</v>
          </cell>
          <cell r="Q711">
            <v>43434.8436</v>
          </cell>
        </row>
        <row r="712">
          <cell r="O712">
            <v>24200</v>
          </cell>
          <cell r="P712" t="str">
            <v>Cemento y productos de concreto</v>
          </cell>
          <cell r="Q712">
            <v>37784.645399999994</v>
          </cell>
        </row>
        <row r="713">
          <cell r="O713">
            <v>24100</v>
          </cell>
          <cell r="P713" t="str">
            <v>Productos minerales no metálicos</v>
          </cell>
          <cell r="Q713">
            <v>28351.471200000004</v>
          </cell>
        </row>
        <row r="714">
          <cell r="O714">
            <v>24200</v>
          </cell>
          <cell r="P714" t="str">
            <v>Cemento y productos de concreto</v>
          </cell>
          <cell r="Q714">
            <v>273785.27880000003</v>
          </cell>
        </row>
        <row r="715">
          <cell r="O715">
            <v>24300</v>
          </cell>
          <cell r="P715" t="str">
            <v>Cal, yeso y productos de yeso</v>
          </cell>
          <cell r="Q715">
            <v>14242.423199999999</v>
          </cell>
        </row>
        <row r="716">
          <cell r="O716">
            <v>22100</v>
          </cell>
          <cell r="P716" t="str">
            <v>Productos alimenticios para personas</v>
          </cell>
          <cell r="Q716">
            <v>6069.7139999999999</v>
          </cell>
        </row>
        <row r="717">
          <cell r="O717">
            <v>25300</v>
          </cell>
          <cell r="P717" t="str">
            <v>Medicinas y productos farmacéuticos</v>
          </cell>
          <cell r="Q717">
            <v>2241545.0565487049</v>
          </cell>
        </row>
        <row r="718">
          <cell r="O718">
            <v>26100</v>
          </cell>
          <cell r="P718" t="str">
            <v>Combustibles, lubricantes y aditivos.</v>
          </cell>
          <cell r="Q718">
            <v>134931.11999999997</v>
          </cell>
        </row>
        <row r="719">
          <cell r="O719">
            <v>29200</v>
          </cell>
          <cell r="P719" t="str">
            <v>Refacciones y accesorios menores de edificios</v>
          </cell>
          <cell r="Q719">
            <v>24.48</v>
          </cell>
        </row>
        <row r="720">
          <cell r="O720">
            <v>21200</v>
          </cell>
          <cell r="P720" t="str">
            <v>Materiales y útiles de impresión y reproducción</v>
          </cell>
          <cell r="Q720">
            <v>234.61019999999999</v>
          </cell>
        </row>
        <row r="721">
          <cell r="O721">
            <v>22100</v>
          </cell>
          <cell r="P721" t="str">
            <v>Productos alimenticios para personas</v>
          </cell>
          <cell r="Q721">
            <v>3567.348</v>
          </cell>
        </row>
        <row r="722">
          <cell r="O722">
            <v>24100</v>
          </cell>
          <cell r="P722" t="str">
            <v>Productos minerales no metálicos</v>
          </cell>
          <cell r="Q722">
            <v>1183.2</v>
          </cell>
        </row>
        <row r="723">
          <cell r="O723">
            <v>24200</v>
          </cell>
          <cell r="P723" t="str">
            <v>Cemento y productos de concreto</v>
          </cell>
          <cell r="Q723">
            <v>1644.7092</v>
          </cell>
        </row>
        <row r="724">
          <cell r="O724">
            <v>22100</v>
          </cell>
          <cell r="P724" t="str">
            <v>Productos alimenticios para personas</v>
          </cell>
          <cell r="Q724">
            <v>4167.8220000000001</v>
          </cell>
        </row>
        <row r="725">
          <cell r="O725">
            <v>22100</v>
          </cell>
          <cell r="P725" t="str">
            <v>Productos alimenticios para personas</v>
          </cell>
          <cell r="Q725">
            <v>28266.4542</v>
          </cell>
        </row>
        <row r="726">
          <cell r="O726">
            <v>25300</v>
          </cell>
          <cell r="P726" t="str">
            <v>Medicinas y productos farmacéuticos</v>
          </cell>
          <cell r="Q726">
            <v>757144.1079897848</v>
          </cell>
        </row>
        <row r="727">
          <cell r="O727">
            <v>26100</v>
          </cell>
          <cell r="P727" t="str">
            <v>Combustibles, lubricantes y aditivos.</v>
          </cell>
          <cell r="Q727">
            <v>105449.39999999998</v>
          </cell>
        </row>
        <row r="728">
          <cell r="O728">
            <v>22100</v>
          </cell>
          <cell r="P728" t="str">
            <v>Productos alimenticios para personas</v>
          </cell>
          <cell r="Q728">
            <v>13879.3236</v>
          </cell>
        </row>
        <row r="729">
          <cell r="O729">
            <v>24100</v>
          </cell>
          <cell r="P729" t="str">
            <v>Productos minerales no metálicos</v>
          </cell>
          <cell r="Q729">
            <v>212.97600000000003</v>
          </cell>
        </row>
        <row r="730">
          <cell r="O730">
            <v>24200</v>
          </cell>
          <cell r="P730" t="str">
            <v>Cemento y productos de concreto</v>
          </cell>
          <cell r="Q730">
            <v>496.94400000000002</v>
          </cell>
        </row>
        <row r="731">
          <cell r="O731">
            <v>24600</v>
          </cell>
          <cell r="P731" t="str">
            <v>Material eléctrico y electrónico</v>
          </cell>
          <cell r="Q731">
            <v>32308.214400000001</v>
          </cell>
        </row>
        <row r="732">
          <cell r="O732">
            <v>24700</v>
          </cell>
          <cell r="P732" t="str">
            <v>Artículos metálicos para la construcción</v>
          </cell>
          <cell r="Q732">
            <v>2643.2892000000002</v>
          </cell>
        </row>
        <row r="733">
          <cell r="O733">
            <v>24900</v>
          </cell>
          <cell r="P733" t="str">
            <v>Otros materiales y artículos de construcción y reparación</v>
          </cell>
          <cell r="Q733">
            <v>7700.4287999999997</v>
          </cell>
        </row>
        <row r="734">
          <cell r="O734">
            <v>22100</v>
          </cell>
          <cell r="P734" t="str">
            <v>Productos alimenticios para personas</v>
          </cell>
          <cell r="Q734">
            <v>439.62</v>
          </cell>
        </row>
        <row r="735">
          <cell r="O735">
            <v>22100</v>
          </cell>
          <cell r="P735" t="str">
            <v>Productos alimenticios para personas</v>
          </cell>
          <cell r="Q735">
            <v>7053.6060000000007</v>
          </cell>
        </row>
        <row r="736">
          <cell r="O736">
            <v>24200</v>
          </cell>
          <cell r="P736" t="str">
            <v>Cemento y productos de concreto</v>
          </cell>
          <cell r="Q736">
            <v>8715.8490000000002</v>
          </cell>
        </row>
        <row r="737">
          <cell r="O737">
            <v>24300</v>
          </cell>
          <cell r="P737" t="str">
            <v>Cal, yeso y productos de yeso</v>
          </cell>
          <cell r="Q737">
            <v>12445.030200000001</v>
          </cell>
        </row>
        <row r="738">
          <cell r="O738">
            <v>24600</v>
          </cell>
          <cell r="P738" t="str">
            <v>Material eléctrico y electrónico</v>
          </cell>
          <cell r="Q738">
            <v>5968.8971999999994</v>
          </cell>
        </row>
        <row r="739">
          <cell r="O739">
            <v>24700</v>
          </cell>
          <cell r="P739" t="str">
            <v>Artículos metálicos para la construcción</v>
          </cell>
          <cell r="Q739">
            <v>7434.8310000000001</v>
          </cell>
        </row>
        <row r="740">
          <cell r="O740">
            <v>24900</v>
          </cell>
          <cell r="P740" t="str">
            <v>Otros materiales y artículos de construcción y reparación</v>
          </cell>
          <cell r="Q740">
            <v>26495.2752</v>
          </cell>
        </row>
        <row r="741">
          <cell r="O741">
            <v>22100</v>
          </cell>
          <cell r="P741" t="str">
            <v>Productos alimenticios para personas</v>
          </cell>
          <cell r="Q741">
            <v>6676.308</v>
          </cell>
        </row>
        <row r="742">
          <cell r="O742">
            <v>25300</v>
          </cell>
          <cell r="P742" t="str">
            <v>Medicinas y productos farmacéuticos</v>
          </cell>
          <cell r="Q742">
            <v>3636284.2028456768</v>
          </cell>
        </row>
        <row r="743">
          <cell r="O743">
            <v>26100</v>
          </cell>
          <cell r="P743" t="str">
            <v>Combustibles, lubricantes y aditivos.</v>
          </cell>
          <cell r="Q743">
            <v>127643.75999999997</v>
          </cell>
        </row>
        <row r="744">
          <cell r="O744">
            <v>29200</v>
          </cell>
          <cell r="P744" t="str">
            <v>Refacciones y accesorios menores de edificios</v>
          </cell>
          <cell r="Q744">
            <v>1538.0376000000001</v>
          </cell>
        </row>
        <row r="745">
          <cell r="O745">
            <v>22100</v>
          </cell>
          <cell r="P745" t="str">
            <v>Productos alimenticios para personas</v>
          </cell>
          <cell r="Q745">
            <v>59747.520000000004</v>
          </cell>
        </row>
        <row r="746">
          <cell r="O746">
            <v>22100</v>
          </cell>
          <cell r="P746" t="str">
            <v>Productos alimenticios para personas</v>
          </cell>
          <cell r="Q746">
            <v>90852.501600000003</v>
          </cell>
        </row>
        <row r="747">
          <cell r="O747">
            <v>24600</v>
          </cell>
          <cell r="P747" t="str">
            <v>Material eléctrico y electrónico</v>
          </cell>
          <cell r="Q747">
            <v>343.28100000000001</v>
          </cell>
        </row>
        <row r="748">
          <cell r="O748">
            <v>25300</v>
          </cell>
          <cell r="P748" t="str">
            <v>Medicinas y productos farmacéuticos</v>
          </cell>
          <cell r="Q748">
            <v>567858.0809923386</v>
          </cell>
        </row>
        <row r="749">
          <cell r="O749">
            <v>26100</v>
          </cell>
          <cell r="P749" t="str">
            <v>Combustibles, lubricantes y aditivos.</v>
          </cell>
          <cell r="Q749">
            <v>474643.68000000011</v>
          </cell>
        </row>
        <row r="750">
          <cell r="O750">
            <v>22100</v>
          </cell>
          <cell r="P750" t="str">
            <v>Productos alimenticios para personas</v>
          </cell>
          <cell r="Q750">
            <v>8231.0328000000009</v>
          </cell>
        </row>
        <row r="751">
          <cell r="O751">
            <v>25300</v>
          </cell>
          <cell r="P751" t="str">
            <v>Medicinas y productos farmacéuticos</v>
          </cell>
          <cell r="Q751">
            <v>308835.09668004373</v>
          </cell>
        </row>
        <row r="752">
          <cell r="O752">
            <v>26100</v>
          </cell>
          <cell r="P752" t="str">
            <v>Combustibles, lubricantes y aditivos.</v>
          </cell>
          <cell r="Q752">
            <v>24429.72</v>
          </cell>
        </row>
        <row r="753">
          <cell r="O753">
            <v>22100</v>
          </cell>
          <cell r="P753" t="str">
            <v>Productos alimenticios para personas</v>
          </cell>
          <cell r="Q753">
            <v>2109.5639999999999</v>
          </cell>
        </row>
        <row r="754">
          <cell r="O754">
            <v>25300</v>
          </cell>
          <cell r="P754" t="str">
            <v>Medicinas y productos farmacéuticos</v>
          </cell>
          <cell r="Q754">
            <v>537970.81357168918</v>
          </cell>
        </row>
        <row r="755">
          <cell r="O755">
            <v>26100</v>
          </cell>
          <cell r="P755" t="str">
            <v>Combustibles, lubricantes y aditivos.</v>
          </cell>
          <cell r="Q755">
            <v>44002.44</v>
          </cell>
        </row>
        <row r="756">
          <cell r="O756">
            <v>21500</v>
          </cell>
          <cell r="P756" t="str">
            <v>Material impreso e información digital</v>
          </cell>
          <cell r="Q756">
            <v>6767.7</v>
          </cell>
        </row>
        <row r="757">
          <cell r="O757">
            <v>22100</v>
          </cell>
          <cell r="P757" t="str">
            <v>Productos alimenticios para personas</v>
          </cell>
          <cell r="Q757">
            <v>74902.986000000004</v>
          </cell>
        </row>
        <row r="758">
          <cell r="O758">
            <v>25300</v>
          </cell>
          <cell r="P758" t="str">
            <v>Medicinas y productos farmacéuticos</v>
          </cell>
          <cell r="Q758">
            <v>687407.15067493613</v>
          </cell>
        </row>
        <row r="759">
          <cell r="O759">
            <v>26100</v>
          </cell>
          <cell r="P759" t="str">
            <v>Combustibles, lubricantes y aditivos.</v>
          </cell>
          <cell r="Q759">
            <v>104412.11999999998</v>
          </cell>
        </row>
        <row r="760">
          <cell r="O760">
            <v>22100</v>
          </cell>
          <cell r="P760" t="str">
            <v>Productos alimenticios para personas</v>
          </cell>
          <cell r="Q760">
            <v>9506.9304000000011</v>
          </cell>
        </row>
        <row r="761">
          <cell r="O761">
            <v>25300</v>
          </cell>
          <cell r="P761" t="str">
            <v>Medicinas y productos farmacéuticos</v>
          </cell>
          <cell r="Q761">
            <v>1075941.6271433784</v>
          </cell>
        </row>
        <row r="762">
          <cell r="O762">
            <v>26100</v>
          </cell>
          <cell r="P762" t="str">
            <v>Combustibles, lubricantes y aditivos.</v>
          </cell>
          <cell r="Q762">
            <v>494455.92000000016</v>
          </cell>
        </row>
        <row r="763">
          <cell r="O763">
            <v>29100</v>
          </cell>
          <cell r="P763" t="str">
            <v>Herramientas menores</v>
          </cell>
          <cell r="Q763">
            <v>382.40820000000002</v>
          </cell>
        </row>
        <row r="764">
          <cell r="O764">
            <v>21700</v>
          </cell>
          <cell r="P764" t="str">
            <v>Materiales y útiles de enseñanza</v>
          </cell>
          <cell r="Q764">
            <v>354.96</v>
          </cell>
        </row>
        <row r="765">
          <cell r="O765">
            <v>22100</v>
          </cell>
          <cell r="P765" t="str">
            <v>Productos alimenticios para personas</v>
          </cell>
          <cell r="Q765">
            <v>1372265.2314000002</v>
          </cell>
        </row>
        <row r="766">
          <cell r="O766">
            <v>24600</v>
          </cell>
          <cell r="P766" t="str">
            <v>Material eléctrico y electrónico</v>
          </cell>
          <cell r="Q766">
            <v>10060.300800000001</v>
          </cell>
        </row>
        <row r="767">
          <cell r="O767">
            <v>24700</v>
          </cell>
          <cell r="P767" t="str">
            <v>Artículos metálicos para la construcción</v>
          </cell>
          <cell r="Q767">
            <v>5089.3002000000006</v>
          </cell>
        </row>
        <row r="768">
          <cell r="O768">
            <v>24900</v>
          </cell>
          <cell r="P768" t="str">
            <v>Otros materiales y artículos de construcción y reparación</v>
          </cell>
          <cell r="Q768">
            <v>6179.9556000000002</v>
          </cell>
        </row>
        <row r="769">
          <cell r="O769">
            <v>25300</v>
          </cell>
          <cell r="P769" t="str">
            <v>Medicinas y productos farmacéuticos</v>
          </cell>
          <cell r="Q769">
            <v>6664860.6348048169</v>
          </cell>
        </row>
        <row r="770">
          <cell r="O770">
            <v>26100</v>
          </cell>
          <cell r="P770" t="str">
            <v>Combustibles, lubricantes y aditivos.</v>
          </cell>
          <cell r="Q770">
            <v>1023457.8000000002</v>
          </cell>
        </row>
        <row r="771">
          <cell r="O771">
            <v>29100</v>
          </cell>
          <cell r="P771" t="str">
            <v>Herramientas menores</v>
          </cell>
          <cell r="Q771">
            <v>311.58960000000002</v>
          </cell>
        </row>
        <row r="772">
          <cell r="O772">
            <v>29200</v>
          </cell>
          <cell r="P772" t="str">
            <v>Refacciones y accesorios menores de edificios</v>
          </cell>
          <cell r="Q772">
            <v>779.57579999999996</v>
          </cell>
        </row>
        <row r="773">
          <cell r="O773">
            <v>29400</v>
          </cell>
          <cell r="P773" t="str">
            <v>Refacciones y accesorios menores de equipo de cómputo y tecnologías de la información</v>
          </cell>
          <cell r="Q773">
            <v>1890.9882</v>
          </cell>
        </row>
        <row r="774">
          <cell r="O774">
            <v>29600</v>
          </cell>
          <cell r="P774" t="str">
            <v>Refacciones y accesorios menores de equipo de transporte</v>
          </cell>
          <cell r="Q774">
            <v>27031.387200000001</v>
          </cell>
        </row>
        <row r="775">
          <cell r="O775">
            <v>22100</v>
          </cell>
          <cell r="P775" t="str">
            <v>Productos alimenticios para personas</v>
          </cell>
          <cell r="Q775">
            <v>329.25600000000003</v>
          </cell>
        </row>
        <row r="776">
          <cell r="O776">
            <v>25300</v>
          </cell>
          <cell r="P776" t="str">
            <v>Medicinas y productos farmacéuticos</v>
          </cell>
          <cell r="Q776">
            <v>209210.8719445458</v>
          </cell>
        </row>
        <row r="777">
          <cell r="O777">
            <v>26100</v>
          </cell>
          <cell r="P777" t="str">
            <v>Combustibles, lubricantes y aditivos.</v>
          </cell>
          <cell r="Q777">
            <v>16124.88</v>
          </cell>
        </row>
        <row r="778">
          <cell r="O778">
            <v>22100</v>
          </cell>
          <cell r="P778" t="str">
            <v>Productos alimenticios para personas</v>
          </cell>
          <cell r="Q778">
            <v>11107.494000000001</v>
          </cell>
        </row>
        <row r="779">
          <cell r="O779">
            <v>24100</v>
          </cell>
          <cell r="P779" t="str">
            <v>Productos minerales no metálicos</v>
          </cell>
          <cell r="Q779">
            <v>27134.9784</v>
          </cell>
        </row>
        <row r="780">
          <cell r="O780">
            <v>24200</v>
          </cell>
          <cell r="P780" t="str">
            <v>Cemento y productos de concreto</v>
          </cell>
          <cell r="Q780">
            <v>20804.083200000001</v>
          </cell>
        </row>
        <row r="781">
          <cell r="O781">
            <v>24300</v>
          </cell>
          <cell r="P781" t="str">
            <v>Cal, yeso y productos de yeso</v>
          </cell>
          <cell r="Q781">
            <v>6178.2623999999996</v>
          </cell>
        </row>
        <row r="782">
          <cell r="O782">
            <v>24400</v>
          </cell>
          <cell r="P782" t="str">
            <v>Madera y productos de madera</v>
          </cell>
          <cell r="Q782">
            <v>14046.522000000001</v>
          </cell>
        </row>
        <row r="783">
          <cell r="O783">
            <v>24600</v>
          </cell>
          <cell r="P783" t="str">
            <v>Material eléctrico y electrónico</v>
          </cell>
          <cell r="Q783">
            <v>4461.1128000000008</v>
          </cell>
        </row>
        <row r="784">
          <cell r="O784">
            <v>24700</v>
          </cell>
          <cell r="P784" t="str">
            <v>Artículos metálicos para la construcción</v>
          </cell>
          <cell r="Q784">
            <v>29508.844800000003</v>
          </cell>
        </row>
        <row r="785">
          <cell r="O785">
            <v>24900</v>
          </cell>
          <cell r="P785" t="str">
            <v>Otros materiales y artículos de construcción y reparación</v>
          </cell>
          <cell r="Q785">
            <v>587207.89020000002</v>
          </cell>
        </row>
        <row r="786">
          <cell r="O786">
            <v>25300</v>
          </cell>
          <cell r="P786" t="str">
            <v>Medicinas y productos farmacéuticos</v>
          </cell>
          <cell r="Q786">
            <v>2958839.4746442907</v>
          </cell>
        </row>
        <row r="787">
          <cell r="O787">
            <v>22100</v>
          </cell>
          <cell r="P787" t="str">
            <v>Productos alimenticios para personas</v>
          </cell>
          <cell r="Q787">
            <v>3911.4960000000001</v>
          </cell>
        </row>
        <row r="788">
          <cell r="O788">
            <v>25300</v>
          </cell>
          <cell r="P788" t="str">
            <v>Medicinas y productos farmacéuticos</v>
          </cell>
          <cell r="Q788">
            <v>896618.02261948201</v>
          </cell>
        </row>
        <row r="789">
          <cell r="O789">
            <v>26100</v>
          </cell>
          <cell r="P789" t="str">
            <v>Combustibles, lubricantes y aditivos.</v>
          </cell>
          <cell r="Q789">
            <v>54681</v>
          </cell>
        </row>
        <row r="790">
          <cell r="O790">
            <v>22100</v>
          </cell>
          <cell r="P790" t="str">
            <v>Productos alimenticios para personas</v>
          </cell>
          <cell r="Q790">
            <v>11631.774000000001</v>
          </cell>
        </row>
        <row r="791">
          <cell r="O791">
            <v>21500</v>
          </cell>
          <cell r="P791" t="str">
            <v>Material impreso e información digital</v>
          </cell>
          <cell r="Q791">
            <v>2023.2719999999999</v>
          </cell>
        </row>
        <row r="792">
          <cell r="O792">
            <v>22100</v>
          </cell>
          <cell r="P792" t="str">
            <v>Productos alimenticios para personas</v>
          </cell>
          <cell r="Q792">
            <v>34377.1518</v>
          </cell>
        </row>
        <row r="793">
          <cell r="O793">
            <v>24100</v>
          </cell>
          <cell r="P793" t="str">
            <v>Productos minerales no metálicos</v>
          </cell>
          <cell r="Q793">
            <v>2165.2560000000003</v>
          </cell>
        </row>
        <row r="794">
          <cell r="O794">
            <v>24200</v>
          </cell>
          <cell r="P794" t="str">
            <v>Cemento y productos de concreto</v>
          </cell>
          <cell r="Q794">
            <v>798.86400000000003</v>
          </cell>
        </row>
        <row r="795">
          <cell r="O795">
            <v>24600</v>
          </cell>
          <cell r="P795" t="str">
            <v>Material eléctrico y electrónico</v>
          </cell>
          <cell r="Q795">
            <v>195290.5362</v>
          </cell>
        </row>
        <row r="796">
          <cell r="O796">
            <v>24700</v>
          </cell>
          <cell r="P796" t="str">
            <v>Artículos metálicos para la construcción</v>
          </cell>
          <cell r="Q796">
            <v>5175.6941999999999</v>
          </cell>
        </row>
        <row r="797">
          <cell r="O797">
            <v>24800</v>
          </cell>
          <cell r="P797" t="str">
            <v>Materiales complementarios</v>
          </cell>
          <cell r="Q797">
            <v>3951.6635999999999</v>
          </cell>
        </row>
        <row r="798">
          <cell r="O798">
            <v>24900</v>
          </cell>
          <cell r="P798" t="str">
            <v>Otros materiales y artículos de construcción y reparación</v>
          </cell>
          <cell r="Q798">
            <v>28342.7706</v>
          </cell>
        </row>
        <row r="799">
          <cell r="O799">
            <v>25200</v>
          </cell>
          <cell r="P799" t="str">
            <v>Fertilizantes, pesticidas y otros agroquímicos</v>
          </cell>
          <cell r="Q799">
            <v>2876.4612000000002</v>
          </cell>
        </row>
        <row r="800">
          <cell r="O800">
            <v>25300</v>
          </cell>
          <cell r="P800" t="str">
            <v>Medicinas y productos farmacéuticos</v>
          </cell>
          <cell r="Q800">
            <v>4652451.2951477561</v>
          </cell>
        </row>
        <row r="801">
          <cell r="O801">
            <v>25400</v>
          </cell>
          <cell r="P801" t="str">
            <v>Materiales, accesorios y suministros médicos</v>
          </cell>
          <cell r="Q801">
            <v>32997.51</v>
          </cell>
        </row>
        <row r="802">
          <cell r="O802">
            <v>26100</v>
          </cell>
          <cell r="P802" t="str">
            <v>Combustibles, lubricantes y aditivos.</v>
          </cell>
          <cell r="Q802">
            <v>1648312.5599999996</v>
          </cell>
        </row>
        <row r="803">
          <cell r="O803">
            <v>22100</v>
          </cell>
          <cell r="P803" t="str">
            <v>Productos alimenticios para personas</v>
          </cell>
          <cell r="Q803">
            <v>151463.37</v>
          </cell>
        </row>
        <row r="804">
          <cell r="O804">
            <v>24200</v>
          </cell>
          <cell r="P804" t="str">
            <v>Cemento y productos de concreto</v>
          </cell>
          <cell r="Q804">
            <v>7068.6</v>
          </cell>
        </row>
        <row r="805">
          <cell r="O805">
            <v>24300</v>
          </cell>
          <cell r="P805" t="str">
            <v>Cal, yeso y productos de yeso</v>
          </cell>
          <cell r="Q805">
            <v>802.94400000000007</v>
          </cell>
        </row>
        <row r="806">
          <cell r="O806">
            <v>24600</v>
          </cell>
          <cell r="P806" t="str">
            <v>Material eléctrico y electrónico</v>
          </cell>
          <cell r="Q806">
            <v>45.9</v>
          </cell>
        </row>
        <row r="807">
          <cell r="O807">
            <v>24900</v>
          </cell>
          <cell r="P807" t="str">
            <v>Otros materiales y artículos de construcción y reparación</v>
          </cell>
          <cell r="Q807">
            <v>7755.1212000000005</v>
          </cell>
        </row>
        <row r="808">
          <cell r="O808">
            <v>25400</v>
          </cell>
          <cell r="P808" t="str">
            <v>Materiales, accesorios y suministros médicos</v>
          </cell>
          <cell r="Q808">
            <v>163.59779999999998</v>
          </cell>
        </row>
        <row r="809">
          <cell r="O809">
            <v>26100</v>
          </cell>
          <cell r="P809" t="str">
            <v>Combustibles, lubricantes y aditivos.</v>
          </cell>
          <cell r="Q809">
            <v>1153147.9200000002</v>
          </cell>
        </row>
        <row r="810">
          <cell r="O810">
            <v>22100</v>
          </cell>
          <cell r="P810" t="str">
            <v>Productos alimenticios para personas</v>
          </cell>
          <cell r="Q810">
            <v>60699.0576</v>
          </cell>
        </row>
        <row r="811">
          <cell r="O811">
            <v>24600</v>
          </cell>
          <cell r="P811" t="str">
            <v>Material eléctrico y electrónico</v>
          </cell>
          <cell r="Q811">
            <v>13993.441199999999</v>
          </cell>
        </row>
        <row r="812">
          <cell r="O812">
            <v>24900</v>
          </cell>
          <cell r="P812" t="str">
            <v>Otros materiales y artículos de construcción y reparación</v>
          </cell>
          <cell r="Q812">
            <v>4647.4770000000008</v>
          </cell>
        </row>
        <row r="813">
          <cell r="O813">
            <v>25300</v>
          </cell>
          <cell r="P813" t="str">
            <v>Medicinas y productos farmacéuticos</v>
          </cell>
          <cell r="Q813">
            <v>1115791.3170375777</v>
          </cell>
        </row>
        <row r="814">
          <cell r="O814">
            <v>26100</v>
          </cell>
          <cell r="P814" t="str">
            <v>Combustibles, lubricantes y aditivos.</v>
          </cell>
          <cell r="Q814">
            <v>721256.75999999989</v>
          </cell>
        </row>
        <row r="815">
          <cell r="O815">
            <v>24500</v>
          </cell>
          <cell r="P815" t="str">
            <v>Vidrio y productos de vidrio</v>
          </cell>
          <cell r="Q815">
            <v>744.6</v>
          </cell>
        </row>
        <row r="816">
          <cell r="O816">
            <v>29200</v>
          </cell>
          <cell r="P816" t="str">
            <v>Refacciones y accesorios menores de edificios</v>
          </cell>
          <cell r="Q816">
            <v>354.96</v>
          </cell>
        </row>
        <row r="817">
          <cell r="O817">
            <v>24600</v>
          </cell>
          <cell r="P817" t="str">
            <v>Material eléctrico y electrónico</v>
          </cell>
          <cell r="Q817">
            <v>1894503.8237999999</v>
          </cell>
        </row>
        <row r="818">
          <cell r="O818">
            <v>25300</v>
          </cell>
          <cell r="P818" t="str">
            <v>Medicinas y productos farmacéuticos</v>
          </cell>
          <cell r="Q818">
            <v>249060.56183874499</v>
          </cell>
        </row>
        <row r="819">
          <cell r="O819">
            <v>25300</v>
          </cell>
          <cell r="P819" t="str">
            <v>Medicinas y productos farmacéuticos</v>
          </cell>
          <cell r="Q819">
            <v>3496810.2882159799</v>
          </cell>
        </row>
        <row r="820">
          <cell r="O820">
            <v>25300</v>
          </cell>
          <cell r="P820" t="str">
            <v>Medicinas y productos farmacéuticos</v>
          </cell>
          <cell r="Q820">
            <v>2201695.3666545055</v>
          </cell>
        </row>
        <row r="821">
          <cell r="O821">
            <v>29600</v>
          </cell>
          <cell r="P821" t="str">
            <v>Refacciones y accesorios menores de equipo de transporte</v>
          </cell>
          <cell r="Q821">
            <v>377.298</v>
          </cell>
        </row>
        <row r="822">
          <cell r="O822">
            <v>25600</v>
          </cell>
          <cell r="P822" t="str">
            <v>Fibras sintéticas, hules, plásticos y derivados</v>
          </cell>
          <cell r="Q822">
            <v>16822.156200000001</v>
          </cell>
        </row>
        <row r="823">
          <cell r="O823">
            <v>24800</v>
          </cell>
          <cell r="P823" t="str">
            <v>Materiales complementarios</v>
          </cell>
          <cell r="Q823">
            <v>1617.873</v>
          </cell>
        </row>
        <row r="824">
          <cell r="O824">
            <v>29100</v>
          </cell>
          <cell r="P824" t="str">
            <v>Herramientas menores</v>
          </cell>
          <cell r="Q824">
            <v>39759.436799999996</v>
          </cell>
        </row>
        <row r="825">
          <cell r="O825">
            <v>29600</v>
          </cell>
          <cell r="P825" t="str">
            <v>Refacciones y accesorios menores de equipo de transporte</v>
          </cell>
          <cell r="Q825">
            <v>31794.950400000002</v>
          </cell>
        </row>
        <row r="826">
          <cell r="O826">
            <v>26100</v>
          </cell>
          <cell r="P826" t="str">
            <v>Combustibles, lubricantes y aditivos.</v>
          </cell>
          <cell r="Q826">
            <v>59664</v>
          </cell>
        </row>
        <row r="827">
          <cell r="O827">
            <v>24900</v>
          </cell>
          <cell r="P827" t="str">
            <v>Otros materiales y artículos de construcción y reparación</v>
          </cell>
          <cell r="Q827">
            <v>44064.877200000003</v>
          </cell>
        </row>
        <row r="828">
          <cell r="O828">
            <v>25300</v>
          </cell>
          <cell r="P828" t="str">
            <v>Medicinas y productos farmacéuticos</v>
          </cell>
          <cell r="Q828">
            <v>468233.85625684052</v>
          </cell>
        </row>
        <row r="829">
          <cell r="O829">
            <v>29800</v>
          </cell>
          <cell r="P829" t="str">
            <v>Refacciones y accesorios menores de maquinaria y otros equipos</v>
          </cell>
          <cell r="Q829">
            <v>10634.6016</v>
          </cell>
        </row>
        <row r="830">
          <cell r="O830">
            <v>25300</v>
          </cell>
          <cell r="P830" t="str">
            <v>Medicinas y productos farmacéuticos</v>
          </cell>
          <cell r="Q830">
            <v>209210.8719445458</v>
          </cell>
        </row>
        <row r="831">
          <cell r="O831">
            <v>26100</v>
          </cell>
          <cell r="P831" t="str">
            <v>Combustibles, lubricantes y aditivos.</v>
          </cell>
          <cell r="Q831">
            <v>1023889.8000000002</v>
          </cell>
        </row>
        <row r="832">
          <cell r="O832">
            <v>24200</v>
          </cell>
          <cell r="P832" t="str">
            <v>Cemento y productos de concreto</v>
          </cell>
          <cell r="Q832">
            <v>461.6112</v>
          </cell>
        </row>
        <row r="833">
          <cell r="O833">
            <v>22100</v>
          </cell>
          <cell r="P833" t="str">
            <v>Productos alimenticios para personas</v>
          </cell>
          <cell r="Q833">
            <v>2660.1396</v>
          </cell>
        </row>
        <row r="834">
          <cell r="O834">
            <v>24700</v>
          </cell>
          <cell r="P834" t="str">
            <v>Artículos metálicos para la construcción</v>
          </cell>
          <cell r="Q834">
            <v>18048.236999999997</v>
          </cell>
        </row>
        <row r="835">
          <cell r="O835">
            <v>25300</v>
          </cell>
          <cell r="P835" t="str">
            <v>Medicinas y productos farmacéuticos</v>
          </cell>
          <cell r="Q835">
            <v>5409595.4031375414</v>
          </cell>
        </row>
        <row r="836">
          <cell r="O836">
            <v>27400</v>
          </cell>
          <cell r="P836" t="str">
            <v>Productos textiles</v>
          </cell>
          <cell r="Q836">
            <v>125.4498</v>
          </cell>
        </row>
        <row r="837">
          <cell r="O837">
            <v>29100</v>
          </cell>
          <cell r="P837" t="str">
            <v>Herramientas menores</v>
          </cell>
          <cell r="Q837">
            <v>8204.8901999999998</v>
          </cell>
        </row>
        <row r="838">
          <cell r="O838">
            <v>24900</v>
          </cell>
          <cell r="P838" t="str">
            <v>Otros materiales y artículos de construcción y reparación</v>
          </cell>
          <cell r="Q838">
            <v>4328.4924000000001</v>
          </cell>
        </row>
        <row r="839">
          <cell r="O839">
            <v>25200</v>
          </cell>
          <cell r="P839" t="str">
            <v>Fertilizantes, pesticidas y otros agroquímicos</v>
          </cell>
          <cell r="Q839">
            <v>1538.16</v>
          </cell>
        </row>
        <row r="840">
          <cell r="O840">
            <v>29200</v>
          </cell>
          <cell r="P840" t="str">
            <v>Refacciones y accesorios menores de edificios</v>
          </cell>
          <cell r="Q840">
            <v>127.5</v>
          </cell>
        </row>
        <row r="841">
          <cell r="O841">
            <v>29600</v>
          </cell>
          <cell r="P841" t="str">
            <v>Refacciones y accesorios menores de equipo de transporte</v>
          </cell>
          <cell r="Q841">
            <v>1557.1014</v>
          </cell>
        </row>
        <row r="842">
          <cell r="O842">
            <v>25300</v>
          </cell>
          <cell r="P842" t="str">
            <v>Medicinas y productos farmacéuticos</v>
          </cell>
          <cell r="Q842">
            <v>697369.57314848597</v>
          </cell>
        </row>
        <row r="843">
          <cell r="O843">
            <v>24600</v>
          </cell>
          <cell r="P843" t="str">
            <v>Material eléctrico y electrónico</v>
          </cell>
          <cell r="Q843">
            <v>88709.889599999995</v>
          </cell>
        </row>
        <row r="844">
          <cell r="O844">
            <v>24700</v>
          </cell>
          <cell r="P844" t="str">
            <v>Artículos metálicos para la construcción</v>
          </cell>
          <cell r="Q844">
            <v>2211.3293999999996</v>
          </cell>
        </row>
        <row r="845">
          <cell r="O845">
            <v>24900</v>
          </cell>
          <cell r="P845" t="str">
            <v>Otros materiales y artículos de construcción y reparación</v>
          </cell>
          <cell r="Q845">
            <v>102098.2974</v>
          </cell>
        </row>
        <row r="846">
          <cell r="O846">
            <v>25300</v>
          </cell>
          <cell r="P846" t="str">
            <v>Medicinas y productos farmacéuticos</v>
          </cell>
          <cell r="Q846">
            <v>1833085.7351331629</v>
          </cell>
        </row>
        <row r="847">
          <cell r="O847">
            <v>29800</v>
          </cell>
          <cell r="P847" t="str">
            <v>Refacciones y accesorios menores de maquinaria y otros equipos</v>
          </cell>
          <cell r="Q847">
            <v>1083.3419999999999</v>
          </cell>
        </row>
        <row r="848">
          <cell r="O848">
            <v>25300</v>
          </cell>
          <cell r="P848" t="str">
            <v>Medicinas y productos farmacéuticos</v>
          </cell>
          <cell r="Q848">
            <v>19924.844947099598</v>
          </cell>
        </row>
        <row r="849">
          <cell r="O849">
            <v>25300</v>
          </cell>
          <cell r="P849" t="str">
            <v>Medicinas y productos farmacéuticos</v>
          </cell>
          <cell r="Q849">
            <v>2968801.8971178401</v>
          </cell>
        </row>
        <row r="850">
          <cell r="O850">
            <v>25300</v>
          </cell>
          <cell r="P850" t="str">
            <v>Medicinas y productos farmacéuticos</v>
          </cell>
          <cell r="Q850">
            <v>4333653.7759941621</v>
          </cell>
        </row>
        <row r="851">
          <cell r="O851">
            <v>25300</v>
          </cell>
          <cell r="P851" t="str">
            <v>Medicinas y productos farmacéuticos</v>
          </cell>
          <cell r="Q851">
            <v>139473.91462969722</v>
          </cell>
        </row>
        <row r="852">
          <cell r="O852">
            <v>29200</v>
          </cell>
          <cell r="P852" t="str">
            <v>Refacciones y accesorios menores de edificios</v>
          </cell>
          <cell r="Q852">
            <v>1385.3946000000001</v>
          </cell>
        </row>
        <row r="853">
          <cell r="O853">
            <v>24600</v>
          </cell>
          <cell r="P853" t="str">
            <v>Material eléctrico y electrónico</v>
          </cell>
          <cell r="Q853">
            <v>4026.1643999999997</v>
          </cell>
        </row>
        <row r="854">
          <cell r="O854">
            <v>25300</v>
          </cell>
          <cell r="P854" t="str">
            <v>Medicinas y productos farmacéuticos</v>
          </cell>
          <cell r="Q854">
            <v>109586.64720904779</v>
          </cell>
        </row>
        <row r="855">
          <cell r="O855">
            <v>25600</v>
          </cell>
          <cell r="P855" t="str">
            <v>Fibras sintéticas, hules, plásticos y derivados</v>
          </cell>
          <cell r="Q855">
            <v>2264.1960000000004</v>
          </cell>
        </row>
        <row r="856">
          <cell r="O856">
            <v>21500</v>
          </cell>
          <cell r="P856" t="str">
            <v>Material impreso e información digital</v>
          </cell>
          <cell r="Q856">
            <v>32464.560000000001</v>
          </cell>
        </row>
        <row r="857">
          <cell r="O857">
            <v>29600</v>
          </cell>
          <cell r="P857" t="str">
            <v>Refacciones y accesorios menores de equipo de transporte</v>
          </cell>
          <cell r="Q857">
            <v>40.799999999999997</v>
          </cell>
        </row>
        <row r="858">
          <cell r="O858">
            <v>25300</v>
          </cell>
          <cell r="P858" t="str">
            <v>Medicinas y productos farmacéuticos</v>
          </cell>
          <cell r="Q858">
            <v>1653762.1306092667</v>
          </cell>
        </row>
        <row r="859">
          <cell r="O859">
            <v>25600</v>
          </cell>
          <cell r="P859" t="str">
            <v>Fibras sintéticas, hules, plásticos y derivados</v>
          </cell>
          <cell r="Q859">
            <v>744.69180000000006</v>
          </cell>
        </row>
        <row r="860">
          <cell r="O860">
            <v>25300</v>
          </cell>
          <cell r="P860" t="str">
            <v>Medicinas y productos farmacéuticos</v>
          </cell>
          <cell r="Q860">
            <v>1046054.3597227291</v>
          </cell>
        </row>
        <row r="861">
          <cell r="O861">
            <v>25300</v>
          </cell>
          <cell r="P861" t="str">
            <v>Medicinas y productos farmacéuticos</v>
          </cell>
          <cell r="Q861">
            <v>2640041.9554906967</v>
          </cell>
        </row>
        <row r="862">
          <cell r="O862">
            <v>29400</v>
          </cell>
          <cell r="P862" t="str">
            <v>Refacciones y accesorios menores de equipo de cómputo y tecnologías de la información</v>
          </cell>
          <cell r="Q862">
            <v>1299.8880000000001</v>
          </cell>
        </row>
        <row r="863">
          <cell r="O863">
            <v>24700</v>
          </cell>
          <cell r="P863" t="str">
            <v>Artículos metálicos para la construcción</v>
          </cell>
          <cell r="Q863">
            <v>23700.199800000002</v>
          </cell>
        </row>
        <row r="864">
          <cell r="O864">
            <v>25300</v>
          </cell>
          <cell r="P864" t="str">
            <v>Medicinas y productos farmacéuticos</v>
          </cell>
          <cell r="Q864">
            <v>1574062.7508208682</v>
          </cell>
        </row>
        <row r="865">
          <cell r="O865">
            <v>26100</v>
          </cell>
          <cell r="P865" t="str">
            <v>Combustibles, lubricantes y aditivos.</v>
          </cell>
          <cell r="Q865">
            <v>335647.91999999993</v>
          </cell>
        </row>
        <row r="866">
          <cell r="O866">
            <v>25300</v>
          </cell>
          <cell r="P866" t="str">
            <v>Medicinas y productos farmacéuticos</v>
          </cell>
          <cell r="Q866">
            <v>2869177.6723823422</v>
          </cell>
        </row>
        <row r="867">
          <cell r="O867">
            <v>25900</v>
          </cell>
          <cell r="P867" t="str">
            <v>Otros productos químicos</v>
          </cell>
          <cell r="Q867">
            <v>6445.0434000000005</v>
          </cell>
        </row>
        <row r="868">
          <cell r="O868">
            <v>25600</v>
          </cell>
          <cell r="P868" t="str">
            <v>Fibras sintéticas, hules, plásticos y derivados</v>
          </cell>
          <cell r="Q868">
            <v>496.33200000000005</v>
          </cell>
        </row>
        <row r="869">
          <cell r="O869">
            <v>25300</v>
          </cell>
          <cell r="P869" t="str">
            <v>Medicinas y productos farmacéuticos</v>
          </cell>
          <cell r="Q869">
            <v>119549.06968259758</v>
          </cell>
        </row>
        <row r="870">
          <cell r="O870">
            <v>25300</v>
          </cell>
          <cell r="P870" t="str">
            <v>Medicinas y productos farmacéuticos</v>
          </cell>
          <cell r="Q870">
            <v>737219.26304268511</v>
          </cell>
        </row>
        <row r="871">
          <cell r="O871">
            <v>29600</v>
          </cell>
          <cell r="P871" t="str">
            <v>Refacciones y accesorios menores de equipo de transporte</v>
          </cell>
          <cell r="Q871">
            <v>16200.2418</v>
          </cell>
        </row>
        <row r="872">
          <cell r="O872">
            <v>24600</v>
          </cell>
          <cell r="P872" t="str">
            <v>Material eléctrico y electrónico</v>
          </cell>
          <cell r="Q872">
            <v>25251.8544</v>
          </cell>
        </row>
        <row r="873">
          <cell r="O873">
            <v>29100</v>
          </cell>
          <cell r="P873" t="str">
            <v>Herramientas menores</v>
          </cell>
          <cell r="Q873">
            <v>1440.9438</v>
          </cell>
        </row>
        <row r="874">
          <cell r="O874">
            <v>29100</v>
          </cell>
          <cell r="P874" t="str">
            <v>Herramientas menores</v>
          </cell>
          <cell r="Q874">
            <v>21481.220400000002</v>
          </cell>
        </row>
        <row r="875">
          <cell r="O875">
            <v>26100</v>
          </cell>
          <cell r="P875" t="str">
            <v>Combustibles, lubricantes y aditivos.</v>
          </cell>
          <cell r="Q875">
            <v>351804.3600000001</v>
          </cell>
        </row>
        <row r="876">
          <cell r="O876">
            <v>27100</v>
          </cell>
          <cell r="P876" t="str">
            <v>Vestuario y uniformes</v>
          </cell>
          <cell r="Q876">
            <v>7031.1660000000002</v>
          </cell>
        </row>
        <row r="877">
          <cell r="O877">
            <v>27200</v>
          </cell>
          <cell r="P877" t="str">
            <v>Prendas de seguridad y protección personal</v>
          </cell>
          <cell r="Q877">
            <v>678490.62780000002</v>
          </cell>
        </row>
        <row r="878">
          <cell r="O878">
            <v>25300</v>
          </cell>
          <cell r="P878" t="str">
            <v>Medicinas y productos farmacéuticos</v>
          </cell>
          <cell r="Q878">
            <v>3287599.4162714342</v>
          </cell>
        </row>
        <row r="879">
          <cell r="O879">
            <v>26100</v>
          </cell>
          <cell r="P879" t="str">
            <v>Combustibles, lubricantes y aditivos.</v>
          </cell>
          <cell r="Q879">
            <v>2802720</v>
          </cell>
        </row>
        <row r="880">
          <cell r="O880">
            <v>29200</v>
          </cell>
          <cell r="P880" t="str">
            <v>Refacciones y accesorios menores de edificios</v>
          </cell>
          <cell r="Q880">
            <v>212.97600000000003</v>
          </cell>
        </row>
        <row r="881">
          <cell r="O881">
            <v>29600</v>
          </cell>
          <cell r="P881" t="str">
            <v>Refacciones y accesorios menores de equipo de transporte</v>
          </cell>
          <cell r="Q881">
            <v>20121.499199999998</v>
          </cell>
        </row>
        <row r="882">
          <cell r="O882">
            <v>26100</v>
          </cell>
          <cell r="P882" t="str">
            <v>Combustibles, lubricantes y aditivos.</v>
          </cell>
          <cell r="Q882">
            <v>614882.28</v>
          </cell>
        </row>
        <row r="883">
          <cell r="O883">
            <v>25300</v>
          </cell>
          <cell r="P883" t="str">
            <v>Medicinas y productos farmacéuticos</v>
          </cell>
          <cell r="Q883">
            <v>408459.32141554175</v>
          </cell>
        </row>
        <row r="884">
          <cell r="O884">
            <v>25300</v>
          </cell>
          <cell r="P884" t="str">
            <v>Medicinas y productos farmacéuticos</v>
          </cell>
          <cell r="Q884">
            <v>39849.689894199197</v>
          </cell>
        </row>
        <row r="885">
          <cell r="O885">
            <v>29600</v>
          </cell>
          <cell r="P885" t="str">
            <v>Refacciones y accesorios menores de equipo de transporte</v>
          </cell>
          <cell r="Q885">
            <v>5287.9554000000007</v>
          </cell>
        </row>
        <row r="886">
          <cell r="O886">
            <v>29200</v>
          </cell>
          <cell r="P886" t="str">
            <v>Refacciones y accesorios menores de edificios</v>
          </cell>
          <cell r="Q886">
            <v>8939.8206000000009</v>
          </cell>
        </row>
        <row r="887">
          <cell r="O887">
            <v>26100</v>
          </cell>
          <cell r="P887" t="str">
            <v>Combustibles, lubricantes y aditivos.</v>
          </cell>
          <cell r="Q887">
            <v>6648828</v>
          </cell>
        </row>
        <row r="888">
          <cell r="O888">
            <v>29100</v>
          </cell>
          <cell r="P888" t="str">
            <v>Herramientas menores</v>
          </cell>
          <cell r="Q888">
            <v>30399.498600000003</v>
          </cell>
        </row>
        <row r="889">
          <cell r="O889">
            <v>24900</v>
          </cell>
          <cell r="P889" t="str">
            <v>Otros materiales y artículos de construcción y reparación</v>
          </cell>
          <cell r="Q889">
            <v>18097.554</v>
          </cell>
        </row>
        <row r="890">
          <cell r="O890">
            <v>29200</v>
          </cell>
          <cell r="P890" t="str">
            <v>Refacciones y accesorios menores de edificios</v>
          </cell>
          <cell r="Q890">
            <v>2942.8835999999997</v>
          </cell>
        </row>
        <row r="891">
          <cell r="O891">
            <v>22100</v>
          </cell>
          <cell r="P891" t="str">
            <v>Productos alimenticios para personas</v>
          </cell>
          <cell r="Q891">
            <v>145356.93599999999</v>
          </cell>
        </row>
        <row r="892">
          <cell r="O892">
            <v>22200</v>
          </cell>
          <cell r="P892" t="str">
            <v>Productos alimenticios para animales</v>
          </cell>
          <cell r="Q892">
            <v>835921.75260000001</v>
          </cell>
        </row>
        <row r="893">
          <cell r="O893">
            <v>24100</v>
          </cell>
          <cell r="P893" t="str">
            <v>Productos minerales no metálicos</v>
          </cell>
          <cell r="Q893">
            <v>1612.6913999999999</v>
          </cell>
        </row>
        <row r="894">
          <cell r="O894">
            <v>24200</v>
          </cell>
          <cell r="P894" t="str">
            <v>Cemento y productos de concreto</v>
          </cell>
          <cell r="Q894">
            <v>3620.5920000000001</v>
          </cell>
        </row>
        <row r="895">
          <cell r="O895">
            <v>24400</v>
          </cell>
          <cell r="P895" t="str">
            <v>Madera y productos de madera</v>
          </cell>
          <cell r="Q895">
            <v>1836.0101999999999</v>
          </cell>
        </row>
        <row r="896">
          <cell r="O896">
            <v>24600</v>
          </cell>
          <cell r="P896" t="str">
            <v>Material eléctrico y electrónico</v>
          </cell>
          <cell r="Q896">
            <v>74013.484800000006</v>
          </cell>
        </row>
        <row r="897">
          <cell r="O897">
            <v>29100</v>
          </cell>
          <cell r="P897" t="str">
            <v>Herramientas menores</v>
          </cell>
          <cell r="Q897">
            <v>1340.0147999999999</v>
          </cell>
        </row>
        <row r="898">
          <cell r="O898">
            <v>29200</v>
          </cell>
          <cell r="P898" t="str">
            <v>Refacciones y accesorios menores de edificios</v>
          </cell>
          <cell r="Q898">
            <v>5773.7202000000007</v>
          </cell>
        </row>
        <row r="899">
          <cell r="O899">
            <v>25600</v>
          </cell>
          <cell r="P899" t="str">
            <v>Fibras sintéticas, hules, plásticos y derivados</v>
          </cell>
          <cell r="Q899">
            <v>6890.7834000000003</v>
          </cell>
        </row>
        <row r="900">
          <cell r="O900">
            <v>29300</v>
          </cell>
          <cell r="P900" t="str">
            <v>Refacciones y accesorios menores de mobiliario y equipo de administración, educacional y recreativo</v>
          </cell>
          <cell r="Q900">
            <v>4881.6792000000005</v>
          </cell>
        </row>
        <row r="901">
          <cell r="O901">
            <v>29400</v>
          </cell>
          <cell r="P901" t="str">
            <v>Refacciones y accesorios menores de equipo de cómputo y tecnologías de la información</v>
          </cell>
          <cell r="Q901">
            <v>8971.5732000000007</v>
          </cell>
        </row>
        <row r="902">
          <cell r="O902">
            <v>24900</v>
          </cell>
          <cell r="P902" t="str">
            <v>Otros materiales y artículos de construcción y reparación</v>
          </cell>
          <cell r="Q902">
            <v>90.820800000000006</v>
          </cell>
        </row>
        <row r="903">
          <cell r="O903">
            <v>24700</v>
          </cell>
          <cell r="P903" t="str">
            <v>Artículos metálicos para la construcción</v>
          </cell>
          <cell r="Q903">
            <v>49596.796199999997</v>
          </cell>
        </row>
        <row r="904">
          <cell r="O904">
            <v>26100</v>
          </cell>
          <cell r="P904" t="str">
            <v>Combustibles, lubricantes y aditivos.</v>
          </cell>
          <cell r="Q904">
            <v>893621.39999999979</v>
          </cell>
        </row>
        <row r="905">
          <cell r="O905">
            <v>25300</v>
          </cell>
          <cell r="P905" t="str">
            <v>Medicinas y productos farmacéuticos</v>
          </cell>
          <cell r="Q905">
            <v>996242.24735497998</v>
          </cell>
        </row>
        <row r="906">
          <cell r="O906">
            <v>25400</v>
          </cell>
          <cell r="P906" t="str">
            <v>Materiales, accesorios y suministros médicos</v>
          </cell>
          <cell r="Q906">
            <v>124517.9178</v>
          </cell>
        </row>
        <row r="907">
          <cell r="O907">
            <v>29600</v>
          </cell>
          <cell r="P907" t="str">
            <v>Refacciones y accesorios menores de equipo de transporte</v>
          </cell>
          <cell r="Q907">
            <v>3589.8288000000002</v>
          </cell>
        </row>
        <row r="908">
          <cell r="O908">
            <v>25200</v>
          </cell>
          <cell r="P908" t="str">
            <v>Fertilizantes, pesticidas y otros agroquímicos</v>
          </cell>
          <cell r="Q908">
            <v>24024.2844</v>
          </cell>
        </row>
        <row r="909">
          <cell r="O909">
            <v>29900</v>
          </cell>
          <cell r="P909" t="str">
            <v>Refacciones y accesorios menores otros bienes muebles</v>
          </cell>
          <cell r="Q909">
            <v>2268.1638000000003</v>
          </cell>
        </row>
        <row r="910">
          <cell r="O910">
            <v>29200</v>
          </cell>
          <cell r="P910" t="str">
            <v>Refacciones y accesorios menores de edificios</v>
          </cell>
          <cell r="Q910">
            <v>9493.2522000000008</v>
          </cell>
        </row>
        <row r="911">
          <cell r="O911">
            <v>24800</v>
          </cell>
          <cell r="P911" t="str">
            <v>Materiales complementarios</v>
          </cell>
          <cell r="Q911">
            <v>50108.520000000004</v>
          </cell>
        </row>
        <row r="912">
          <cell r="O912">
            <v>29600</v>
          </cell>
          <cell r="P912" t="str">
            <v>Refacciones y accesorios menores de equipo de transporte</v>
          </cell>
          <cell r="Q912">
            <v>118.32000000000001</v>
          </cell>
        </row>
        <row r="913">
          <cell r="O913">
            <v>29100</v>
          </cell>
          <cell r="P913" t="str">
            <v>Herramientas menores</v>
          </cell>
          <cell r="Q913">
            <v>20956.7058</v>
          </cell>
        </row>
        <row r="914">
          <cell r="O914">
            <v>29100</v>
          </cell>
          <cell r="P914" t="str">
            <v>Herramientas menores</v>
          </cell>
          <cell r="Q914">
            <v>4499.6994000000004</v>
          </cell>
        </row>
        <row r="915">
          <cell r="O915">
            <v>25300</v>
          </cell>
          <cell r="P915" t="str">
            <v>Medicinas y productos farmacéuticos</v>
          </cell>
          <cell r="Q915">
            <v>69736.957314848609</v>
          </cell>
        </row>
        <row r="916">
          <cell r="O916">
            <v>29600</v>
          </cell>
          <cell r="P916" t="str">
            <v>Refacciones y accesorios menores de equipo de transporte</v>
          </cell>
          <cell r="Q916">
            <v>26845.991999999998</v>
          </cell>
        </row>
        <row r="917">
          <cell r="O917">
            <v>25300</v>
          </cell>
          <cell r="P917" t="str">
            <v>Medicinas y productos farmacéuticos</v>
          </cell>
          <cell r="Q917">
            <v>7870313.7541043414</v>
          </cell>
        </row>
        <row r="918">
          <cell r="O918">
            <v>29600</v>
          </cell>
          <cell r="P918" t="str">
            <v>Refacciones y accesorios menores de equipo de transporte</v>
          </cell>
          <cell r="Q918">
            <v>5073.2759999999998</v>
          </cell>
        </row>
        <row r="919">
          <cell r="O919">
            <v>29800</v>
          </cell>
          <cell r="P919" t="str">
            <v>Refacciones y accesorios menores de maquinaria y otros equipos</v>
          </cell>
          <cell r="Q919">
            <v>96280.064400000003</v>
          </cell>
        </row>
        <row r="920">
          <cell r="O920">
            <v>24600</v>
          </cell>
          <cell r="P920" t="str">
            <v>Material eléctrico y electrónico</v>
          </cell>
          <cell r="Q920">
            <v>319.78019999999998</v>
          </cell>
        </row>
        <row r="921">
          <cell r="O921">
            <v>24900</v>
          </cell>
          <cell r="P921" t="str">
            <v>Otros materiales y artículos de construcción y reparación</v>
          </cell>
          <cell r="Q921">
            <v>104976.819</v>
          </cell>
        </row>
        <row r="922">
          <cell r="O922">
            <v>29900</v>
          </cell>
          <cell r="P922" t="str">
            <v>Refacciones y accesorios menores otros bienes muebles</v>
          </cell>
          <cell r="Q922">
            <v>985.57500000000005</v>
          </cell>
        </row>
        <row r="923">
          <cell r="O923">
            <v>29200</v>
          </cell>
          <cell r="P923" t="str">
            <v>Refacciones y accesorios menores de edificios</v>
          </cell>
          <cell r="Q923">
            <v>2190.3377999999998</v>
          </cell>
        </row>
        <row r="924">
          <cell r="O924">
            <v>29400</v>
          </cell>
          <cell r="P924" t="str">
            <v>Refacciones y accesorios menores de equipo de cómputo y tecnologías de la información</v>
          </cell>
          <cell r="Q924">
            <v>81.589799999999997</v>
          </cell>
        </row>
        <row r="925">
          <cell r="O925">
            <v>26100</v>
          </cell>
          <cell r="P925" t="str">
            <v>Combustibles, lubricantes y aditivos.</v>
          </cell>
          <cell r="Q925">
            <v>10248</v>
          </cell>
        </row>
        <row r="926">
          <cell r="O926">
            <v>25600</v>
          </cell>
          <cell r="P926" t="str">
            <v>Fibras sintéticas, hules, plásticos y derivados</v>
          </cell>
          <cell r="Q926">
            <v>154.9992</v>
          </cell>
        </row>
        <row r="927">
          <cell r="O927">
            <v>29200</v>
          </cell>
          <cell r="P927" t="str">
            <v>Refacciones y accesorios menores de edificios</v>
          </cell>
          <cell r="Q927">
            <v>60.108600000000003</v>
          </cell>
        </row>
        <row r="928">
          <cell r="O928">
            <v>29900</v>
          </cell>
          <cell r="P928" t="str">
            <v>Refacciones y accesorios menores otros bienes muebles</v>
          </cell>
          <cell r="Q928">
            <v>331.5</v>
          </cell>
        </row>
        <row r="929">
          <cell r="O929">
            <v>24600</v>
          </cell>
          <cell r="P929" t="str">
            <v>Material eléctrico y electrónico</v>
          </cell>
          <cell r="Q929">
            <v>1624.7784000000001</v>
          </cell>
        </row>
        <row r="930">
          <cell r="O930">
            <v>29100</v>
          </cell>
          <cell r="P930" t="str">
            <v>Herramientas menores</v>
          </cell>
          <cell r="Q930">
            <v>850.03740000000005</v>
          </cell>
        </row>
        <row r="931">
          <cell r="O931">
            <v>24900</v>
          </cell>
          <cell r="P931" t="str">
            <v>Otros materiales y artículos de construcción y reparación</v>
          </cell>
          <cell r="Q931">
            <v>5110.0470000000005</v>
          </cell>
        </row>
        <row r="932">
          <cell r="O932">
            <v>29200</v>
          </cell>
          <cell r="P932" t="str">
            <v>Refacciones y accesorios menores de edificios</v>
          </cell>
          <cell r="Q932">
            <v>2064.0720000000001</v>
          </cell>
        </row>
        <row r="933">
          <cell r="O933">
            <v>29600</v>
          </cell>
          <cell r="P933" t="str">
            <v>Refacciones y accesorios menores de equipo de transporte</v>
          </cell>
          <cell r="Q933">
            <v>56943.509400000003</v>
          </cell>
        </row>
        <row r="934">
          <cell r="O934">
            <v>29400</v>
          </cell>
          <cell r="P934" t="str">
            <v>Refacciones y accesorios menores de equipo de cómputo y tecnologías de la información</v>
          </cell>
          <cell r="Q934">
            <v>172.38</v>
          </cell>
        </row>
        <row r="935">
          <cell r="O935">
            <v>25300</v>
          </cell>
          <cell r="P935" t="str">
            <v>Medicinas y productos farmacéuticos</v>
          </cell>
          <cell r="Q935">
            <v>42380145.202480845</v>
          </cell>
        </row>
        <row r="936">
          <cell r="O936">
            <v>27100</v>
          </cell>
          <cell r="P936" t="str">
            <v>Vestuario y uniformes</v>
          </cell>
          <cell r="Q936">
            <v>4774.62</v>
          </cell>
        </row>
        <row r="937">
          <cell r="O937">
            <v>26100</v>
          </cell>
          <cell r="P937" t="str">
            <v>Combustibles, lubricantes y aditivos.</v>
          </cell>
          <cell r="Q937">
            <v>2214161.1599999997</v>
          </cell>
        </row>
        <row r="938">
          <cell r="O938">
            <v>29900</v>
          </cell>
          <cell r="P938" t="str">
            <v>Refacciones y accesorios menores otros bienes muebles</v>
          </cell>
          <cell r="Q938">
            <v>2680.7028</v>
          </cell>
        </row>
        <row r="939">
          <cell r="O939">
            <v>25600</v>
          </cell>
          <cell r="P939" t="str">
            <v>Fibras sintéticas, hules, plásticos y derivados</v>
          </cell>
          <cell r="Q939">
            <v>341.904</v>
          </cell>
        </row>
        <row r="940">
          <cell r="O940">
            <v>25300</v>
          </cell>
          <cell r="P940" t="str">
            <v>Medicinas y productos farmacéuticos</v>
          </cell>
          <cell r="Q940">
            <v>1334964.6114556731</v>
          </cell>
        </row>
        <row r="941">
          <cell r="O941">
            <v>26100</v>
          </cell>
          <cell r="P941" t="str">
            <v>Combustibles, lubricantes y aditivos.</v>
          </cell>
          <cell r="Q941">
            <v>25733037.360000003</v>
          </cell>
        </row>
        <row r="942">
          <cell r="O942">
            <v>29100</v>
          </cell>
          <cell r="P942" t="str">
            <v>Herramientas menores</v>
          </cell>
          <cell r="Q942">
            <v>90168.561000000002</v>
          </cell>
        </row>
        <row r="943">
          <cell r="O943">
            <v>24800</v>
          </cell>
          <cell r="P943" t="str">
            <v>Materiales complementarios</v>
          </cell>
          <cell r="Q943">
            <v>984.08579999999995</v>
          </cell>
        </row>
        <row r="944">
          <cell r="O944">
            <v>29200</v>
          </cell>
          <cell r="P944" t="str">
            <v>Refacciones y accesorios menores de edificios</v>
          </cell>
          <cell r="Q944">
            <v>423.37139999999999</v>
          </cell>
        </row>
        <row r="945">
          <cell r="O945">
            <v>29900</v>
          </cell>
          <cell r="P945" t="str">
            <v>Refacciones y accesorios menores otros bienes muebles</v>
          </cell>
          <cell r="Q945">
            <v>1656.48</v>
          </cell>
        </row>
        <row r="946">
          <cell r="O946">
            <v>29600</v>
          </cell>
          <cell r="P946" t="str">
            <v>Refacciones y accesorios menores de equipo de transporte</v>
          </cell>
          <cell r="Q946">
            <v>7805.4888000000001</v>
          </cell>
        </row>
        <row r="947">
          <cell r="O947">
            <v>29400</v>
          </cell>
          <cell r="P947" t="str">
            <v>Refacciones y accesorios menores de equipo de cómputo y tecnologías de la información</v>
          </cell>
          <cell r="Q947">
            <v>2307.2400000000002</v>
          </cell>
        </row>
        <row r="948">
          <cell r="O948">
            <v>24800</v>
          </cell>
          <cell r="P948" t="str">
            <v>Materiales complementarios</v>
          </cell>
          <cell r="Q948">
            <v>65511</v>
          </cell>
        </row>
        <row r="949">
          <cell r="O949">
            <v>29100</v>
          </cell>
          <cell r="P949" t="str">
            <v>Herramientas menores</v>
          </cell>
          <cell r="Q949">
            <v>45327.453600000001</v>
          </cell>
        </row>
        <row r="950">
          <cell r="O950">
            <v>29200</v>
          </cell>
          <cell r="P950" t="str">
            <v>Refacciones y accesorios menores de edificios</v>
          </cell>
          <cell r="Q950">
            <v>1857.6138000000001</v>
          </cell>
        </row>
        <row r="951">
          <cell r="O951">
            <v>29600</v>
          </cell>
          <cell r="P951" t="str">
            <v>Refacciones y accesorios menores de equipo de transporte</v>
          </cell>
          <cell r="Q951">
            <v>18515.856</v>
          </cell>
        </row>
        <row r="952">
          <cell r="O952">
            <v>29900</v>
          </cell>
          <cell r="P952" t="str">
            <v>Refacciones y accesorios menores otros bienes muebles</v>
          </cell>
          <cell r="Q952">
            <v>391.40460000000002</v>
          </cell>
        </row>
        <row r="953">
          <cell r="O953">
            <v>27100</v>
          </cell>
          <cell r="P953" t="str">
            <v>Vestuario y uniformes</v>
          </cell>
          <cell r="Q953">
            <v>6029.5871999999999</v>
          </cell>
        </row>
        <row r="954">
          <cell r="O954">
            <v>29800</v>
          </cell>
          <cell r="P954" t="str">
            <v>Refacciones y accesorios menores de maquinaria y otros equipos</v>
          </cell>
          <cell r="Q954">
            <v>293221.71540000004</v>
          </cell>
        </row>
        <row r="955">
          <cell r="O955">
            <v>25600</v>
          </cell>
          <cell r="P955" t="str">
            <v>Fibras sintéticas, hules, plásticos y derivados</v>
          </cell>
          <cell r="Q955">
            <v>3799.87</v>
          </cell>
        </row>
        <row r="956">
          <cell r="O956">
            <v>24800</v>
          </cell>
          <cell r="P956" t="str">
            <v>Materiales complementarios</v>
          </cell>
          <cell r="Q956">
            <v>63478.68</v>
          </cell>
        </row>
        <row r="957">
          <cell r="O957">
            <v>29400</v>
          </cell>
          <cell r="P957" t="str">
            <v>Refacciones y accesorios menores de equipo de cómputo y tecnologías de la información</v>
          </cell>
          <cell r="Q957">
            <v>120.36</v>
          </cell>
        </row>
        <row r="958">
          <cell r="O958">
            <v>22100</v>
          </cell>
          <cell r="P958" t="str">
            <v>Productos alimenticios para personas</v>
          </cell>
          <cell r="Q958">
            <v>31551.864000000001</v>
          </cell>
        </row>
        <row r="959">
          <cell r="O959">
            <v>29900</v>
          </cell>
          <cell r="P959" t="str">
            <v>Refacciones y accesorios menores otros bienes muebles</v>
          </cell>
          <cell r="Q959">
            <v>470.14859999999999</v>
          </cell>
        </row>
        <row r="960">
          <cell r="O960">
            <v>25300</v>
          </cell>
          <cell r="P960" t="str">
            <v>Medicinas y productos farmacéuticos</v>
          </cell>
          <cell r="Q960">
            <v>1544175.4834002189</v>
          </cell>
        </row>
        <row r="961">
          <cell r="O961">
            <v>26100</v>
          </cell>
          <cell r="P961" t="str">
            <v>Combustibles, lubricantes y aditivos.</v>
          </cell>
          <cell r="Q961">
            <v>1955366.2799999996</v>
          </cell>
        </row>
        <row r="962">
          <cell r="O962">
            <v>29100</v>
          </cell>
          <cell r="P962" t="str">
            <v>Herramientas menores</v>
          </cell>
          <cell r="Q962">
            <v>4611.3179999999993</v>
          </cell>
        </row>
        <row r="963">
          <cell r="O963">
            <v>29600</v>
          </cell>
          <cell r="P963" t="str">
            <v>Refacciones y accesorios menores de equipo de transporte</v>
          </cell>
          <cell r="Q963">
            <v>162065.39280000003</v>
          </cell>
        </row>
        <row r="964">
          <cell r="O964">
            <v>25300</v>
          </cell>
          <cell r="P964" t="str">
            <v>Medicinas y productos farmacéuticos</v>
          </cell>
          <cell r="Q964">
            <v>2291357.1689164536</v>
          </cell>
        </row>
        <row r="965">
          <cell r="O965">
            <v>25300</v>
          </cell>
          <cell r="P965" t="str">
            <v>Medicinas y productos farmacéuticos</v>
          </cell>
          <cell r="Q965">
            <v>199248.44947099595</v>
          </cell>
        </row>
        <row r="966">
          <cell r="O966">
            <v>25300</v>
          </cell>
          <cell r="P966" t="str">
            <v>Medicinas y productos farmacéuticos</v>
          </cell>
          <cell r="Q966">
            <v>508083.54615103977</v>
          </cell>
        </row>
        <row r="967">
          <cell r="O967">
            <v>25300</v>
          </cell>
          <cell r="P967" t="str">
            <v>Medicinas y productos farmacéuticos</v>
          </cell>
          <cell r="Q967">
            <v>199248.44947099598</v>
          </cell>
        </row>
        <row r="968">
          <cell r="O968">
            <v>24400</v>
          </cell>
          <cell r="P968" t="str">
            <v>Madera y productos de madera</v>
          </cell>
          <cell r="Q968">
            <v>8829.3444</v>
          </cell>
        </row>
        <row r="969">
          <cell r="O969">
            <v>29600</v>
          </cell>
          <cell r="P969" t="str">
            <v>Refacciones y accesorios menores de equipo de transporte</v>
          </cell>
          <cell r="Q969">
            <v>28638.1728</v>
          </cell>
        </row>
        <row r="970">
          <cell r="O970">
            <v>24900</v>
          </cell>
          <cell r="P970" t="str">
            <v>Otros materiales y artículos de construcción y reparación</v>
          </cell>
          <cell r="Q970">
            <v>497.33159999999998</v>
          </cell>
        </row>
        <row r="971">
          <cell r="O971">
            <v>24600</v>
          </cell>
          <cell r="P971" t="str">
            <v>Material eléctrico y electrónico</v>
          </cell>
          <cell r="Q971">
            <v>7895.1978000000008</v>
          </cell>
        </row>
        <row r="972">
          <cell r="O972">
            <v>24700</v>
          </cell>
          <cell r="P972" t="str">
            <v>Artículos metálicos para la construcción</v>
          </cell>
          <cell r="Q972">
            <v>239.59800000000001</v>
          </cell>
        </row>
        <row r="973">
          <cell r="O973">
            <v>27400</v>
          </cell>
          <cell r="P973" t="str">
            <v>Productos textiles</v>
          </cell>
          <cell r="Q973">
            <v>309.40679999999998</v>
          </cell>
        </row>
        <row r="974">
          <cell r="O974">
            <v>24700</v>
          </cell>
          <cell r="P974" t="str">
            <v>Artículos metálicos para la construcción</v>
          </cell>
          <cell r="Q974">
            <v>17078.135399999999</v>
          </cell>
        </row>
        <row r="975">
          <cell r="O975">
            <v>24900</v>
          </cell>
          <cell r="P975" t="str">
            <v>Otros materiales y artículos de construcción y reparación</v>
          </cell>
          <cell r="Q975">
            <v>8062.8552</v>
          </cell>
        </row>
        <row r="976">
          <cell r="O976">
            <v>24300</v>
          </cell>
          <cell r="P976" t="str">
            <v>Cal, yeso y productos de yeso</v>
          </cell>
          <cell r="Q976">
            <v>1893.1200000000001</v>
          </cell>
        </row>
        <row r="977">
          <cell r="O977">
            <v>24800</v>
          </cell>
          <cell r="P977" t="str">
            <v>Materiales complementarios</v>
          </cell>
          <cell r="Q977">
            <v>1955.0748000000001</v>
          </cell>
        </row>
        <row r="978">
          <cell r="O978">
            <v>29900</v>
          </cell>
          <cell r="P978" t="str">
            <v>Refacciones y accesorios menores otros bienes muebles</v>
          </cell>
          <cell r="Q978">
            <v>1646.127</v>
          </cell>
        </row>
        <row r="979">
          <cell r="O979">
            <v>29400</v>
          </cell>
          <cell r="P979" t="str">
            <v>Refacciones y accesorios menores de equipo de cómputo y tecnologías de la información</v>
          </cell>
          <cell r="Q979">
            <v>1716.0276000000001</v>
          </cell>
        </row>
        <row r="980">
          <cell r="O980">
            <v>24500</v>
          </cell>
          <cell r="P980" t="str">
            <v>Vidrio y productos de vidrio</v>
          </cell>
          <cell r="Q980">
            <v>13695.305400000001</v>
          </cell>
        </row>
        <row r="981">
          <cell r="O981">
            <v>24700</v>
          </cell>
          <cell r="P981" t="str">
            <v>Artículos metálicos para la construcción</v>
          </cell>
          <cell r="Q981">
            <v>2534.7815999999998</v>
          </cell>
        </row>
        <row r="982">
          <cell r="O982">
            <v>24700</v>
          </cell>
          <cell r="P982" t="str">
            <v>Artículos metálicos para la construcción</v>
          </cell>
          <cell r="Q982">
            <v>749.81220000000008</v>
          </cell>
        </row>
        <row r="983">
          <cell r="O983">
            <v>22200</v>
          </cell>
          <cell r="P983" t="str">
            <v>Productos alimenticios para animales</v>
          </cell>
          <cell r="Q983">
            <v>1934.2259999999999</v>
          </cell>
        </row>
        <row r="984">
          <cell r="O984">
            <v>29100</v>
          </cell>
          <cell r="P984" t="str">
            <v>Herramientas menores</v>
          </cell>
          <cell r="Q984">
            <v>1969.2528000000002</v>
          </cell>
        </row>
        <row r="985">
          <cell r="O985">
            <v>24700</v>
          </cell>
          <cell r="P985" t="str">
            <v>Artículos metálicos para la construcción</v>
          </cell>
          <cell r="Q985">
            <v>9904.5977999999996</v>
          </cell>
        </row>
        <row r="986">
          <cell r="O986">
            <v>29900</v>
          </cell>
          <cell r="P986" t="str">
            <v>Refacciones y accesorios menores otros bienes muebles</v>
          </cell>
          <cell r="Q986">
            <v>623.09760000000006</v>
          </cell>
        </row>
        <row r="987">
          <cell r="O987">
            <v>29800</v>
          </cell>
          <cell r="P987" t="str">
            <v>Refacciones y accesorios menores de maquinaria y otros equipos</v>
          </cell>
          <cell r="Q987">
            <v>1432.7123999999999</v>
          </cell>
        </row>
        <row r="988">
          <cell r="O988">
            <v>24100</v>
          </cell>
          <cell r="P988" t="str">
            <v>Productos minerales no metálicos</v>
          </cell>
          <cell r="Q988">
            <v>343.12799999999999</v>
          </cell>
        </row>
        <row r="989">
          <cell r="O989">
            <v>24200</v>
          </cell>
          <cell r="P989" t="str">
            <v>Cemento y productos de concreto</v>
          </cell>
          <cell r="Q989">
            <v>59531.657400000004</v>
          </cell>
        </row>
        <row r="990">
          <cell r="O990">
            <v>24800</v>
          </cell>
          <cell r="P990" t="str">
            <v>Materiales complementarios</v>
          </cell>
          <cell r="Q990">
            <v>199.01220000000001</v>
          </cell>
        </row>
        <row r="991">
          <cell r="O991">
            <v>24600</v>
          </cell>
          <cell r="P991" t="str">
            <v>Material eléctrico y electrónico</v>
          </cell>
          <cell r="Q991">
            <v>264.99600000000004</v>
          </cell>
        </row>
        <row r="992">
          <cell r="O992">
            <v>29900</v>
          </cell>
          <cell r="P992" t="str">
            <v>Refacciones y accesorios menores otros bienes muebles</v>
          </cell>
          <cell r="Q992">
            <v>244.7388</v>
          </cell>
        </row>
        <row r="993">
          <cell r="O993">
            <v>29100</v>
          </cell>
          <cell r="P993" t="str">
            <v>Herramientas menores</v>
          </cell>
          <cell r="Q993">
            <v>161.1498</v>
          </cell>
        </row>
        <row r="994">
          <cell r="O994">
            <v>22300</v>
          </cell>
          <cell r="P994" t="str">
            <v>Utensilios para el servicio de alimentación</v>
          </cell>
          <cell r="Q994">
            <v>1869.4559999999999</v>
          </cell>
        </row>
        <row r="995">
          <cell r="O995">
            <v>24600</v>
          </cell>
          <cell r="P995" t="str">
            <v>Material eléctrico y electrónico</v>
          </cell>
          <cell r="Q995">
            <v>2891.7408</v>
          </cell>
        </row>
        <row r="996">
          <cell r="O996">
            <v>24800</v>
          </cell>
          <cell r="P996" t="str">
            <v>Materiales complementarios</v>
          </cell>
          <cell r="Q996">
            <v>7080.4116000000004</v>
          </cell>
        </row>
        <row r="997">
          <cell r="O997">
            <v>29200</v>
          </cell>
          <cell r="P997" t="str">
            <v>Refacciones y accesorios menores de edificios</v>
          </cell>
          <cell r="Q997">
            <v>785.4</v>
          </cell>
        </row>
        <row r="998">
          <cell r="O998">
            <v>24800</v>
          </cell>
          <cell r="P998" t="str">
            <v>Materiales complementarios</v>
          </cell>
          <cell r="Q998">
            <v>70.38</v>
          </cell>
        </row>
        <row r="999">
          <cell r="O999">
            <v>24200</v>
          </cell>
          <cell r="P999" t="str">
            <v>Cemento y productos de concreto</v>
          </cell>
          <cell r="Q999">
            <v>833598.76379999996</v>
          </cell>
        </row>
        <row r="1000">
          <cell r="O1000">
            <v>29800</v>
          </cell>
          <cell r="P1000" t="str">
            <v>Refacciones y accesorios menores de maquinaria y otros equipos</v>
          </cell>
          <cell r="Q1000">
            <v>2585.9346</v>
          </cell>
        </row>
        <row r="1001">
          <cell r="O1001">
            <v>24800</v>
          </cell>
          <cell r="P1001" t="str">
            <v>Materiales complementarios</v>
          </cell>
          <cell r="Q1001">
            <v>157.488</v>
          </cell>
        </row>
        <row r="1002">
          <cell r="O1002">
            <v>28200</v>
          </cell>
          <cell r="P1002" t="str">
            <v>Materiales de seguridad pública</v>
          </cell>
          <cell r="Q1002">
            <v>7513.32</v>
          </cell>
        </row>
        <row r="1003">
          <cell r="O1003">
            <v>24900</v>
          </cell>
          <cell r="P1003" t="str">
            <v>Otros materiales y artículos de construcción y reparación</v>
          </cell>
          <cell r="Q1003">
            <v>3389.7048</v>
          </cell>
        </row>
        <row r="1004">
          <cell r="O1004">
            <v>29400</v>
          </cell>
          <cell r="P1004" t="str">
            <v>Refacciones y accesorios menores de equipo de cómputo y tecnologías de la información</v>
          </cell>
          <cell r="Q1004">
            <v>386.58</v>
          </cell>
        </row>
        <row r="1005">
          <cell r="O1005">
            <v>29400</v>
          </cell>
          <cell r="P1005" t="str">
            <v>Refacciones y accesorios menores de equipo de cómputo y tecnologías de la información</v>
          </cell>
          <cell r="Q1005">
            <v>243.7698</v>
          </cell>
        </row>
        <row r="1006">
          <cell r="O1006">
            <v>25900</v>
          </cell>
          <cell r="P1006" t="str">
            <v>Otros productos químicos</v>
          </cell>
          <cell r="Q1006">
            <v>418.2</v>
          </cell>
        </row>
        <row r="1007">
          <cell r="O1007">
            <v>29600</v>
          </cell>
          <cell r="P1007" t="str">
            <v>Refacciones y accesorios menores de equipo de transporte</v>
          </cell>
          <cell r="Q1007">
            <v>1081.2</v>
          </cell>
        </row>
        <row r="1008">
          <cell r="O1008">
            <v>29200</v>
          </cell>
          <cell r="P1008" t="str">
            <v>Refacciones y accesorios menores de edificios</v>
          </cell>
          <cell r="Q1008">
            <v>448.78980000000001</v>
          </cell>
        </row>
        <row r="1009">
          <cell r="O1009">
            <v>22300</v>
          </cell>
          <cell r="P1009" t="str">
            <v>Utensilios para el servicio de alimentación</v>
          </cell>
          <cell r="Q1009">
            <v>529.38</v>
          </cell>
        </row>
        <row r="1010">
          <cell r="O1010">
            <v>24800</v>
          </cell>
          <cell r="P1010" t="str">
            <v>Materiales complementarios</v>
          </cell>
          <cell r="Q1010">
            <v>287.02799999999996</v>
          </cell>
        </row>
        <row r="1011">
          <cell r="O1011">
            <v>29900</v>
          </cell>
          <cell r="P1011" t="str">
            <v>Refacciones y accesorios menores otros bienes muebles</v>
          </cell>
          <cell r="Q1011">
            <v>993.88800000000003</v>
          </cell>
        </row>
        <row r="1012">
          <cell r="O1012">
            <v>29600</v>
          </cell>
          <cell r="P1012" t="str">
            <v>Refacciones y accesorios menores de equipo de transporte</v>
          </cell>
          <cell r="Q1012">
            <v>4839.7776000000003</v>
          </cell>
        </row>
        <row r="1013">
          <cell r="O1013">
            <v>29300</v>
          </cell>
          <cell r="P1013" t="str">
            <v>Refacciones y accesorios menores de mobiliario y equipo de administración, educacional y recreativo</v>
          </cell>
          <cell r="Q1013">
            <v>612.03059999999994</v>
          </cell>
        </row>
        <row r="1014">
          <cell r="O1014">
            <v>29900</v>
          </cell>
          <cell r="P1014" t="str">
            <v>Refacciones y accesorios menores otros bienes muebles</v>
          </cell>
          <cell r="Q1014">
            <v>260.72220000000004</v>
          </cell>
        </row>
        <row r="1015">
          <cell r="O1015">
            <v>29900</v>
          </cell>
          <cell r="P1015" t="str">
            <v>Refacciones y accesorios menores otros bienes muebles</v>
          </cell>
          <cell r="Q1015">
            <v>414.12</v>
          </cell>
        </row>
        <row r="1016">
          <cell r="O1016">
            <v>22300</v>
          </cell>
          <cell r="P1016" t="str">
            <v>Utensilios para el servicio de alimentación</v>
          </cell>
          <cell r="Q1016">
            <v>995.11200000000008</v>
          </cell>
        </row>
        <row r="1017">
          <cell r="O1017">
            <v>29600</v>
          </cell>
          <cell r="P1017" t="str">
            <v>Refacciones y accesorios menores de equipo de transporte</v>
          </cell>
          <cell r="Q1017">
            <v>2889.3743999999997</v>
          </cell>
        </row>
        <row r="1018">
          <cell r="O1018">
            <v>29400</v>
          </cell>
          <cell r="P1018" t="str">
            <v>Refacciones y accesorios menores de equipo de cómputo y tecnologías de la información</v>
          </cell>
          <cell r="Q1018">
            <v>2869.3620000000001</v>
          </cell>
        </row>
        <row r="1019">
          <cell r="O1019">
            <v>22300</v>
          </cell>
          <cell r="P1019" t="str">
            <v>Utensilios para el servicio de alimentación</v>
          </cell>
          <cell r="Q1019">
            <v>141.78</v>
          </cell>
        </row>
        <row r="1020">
          <cell r="O1020">
            <v>29400</v>
          </cell>
          <cell r="P1020" t="str">
            <v>Refacciones y accesorios menores de equipo de cómputo y tecnologías de la información</v>
          </cell>
          <cell r="Q1020">
            <v>294.78000000000003</v>
          </cell>
        </row>
        <row r="1021">
          <cell r="O1021">
            <v>21500</v>
          </cell>
          <cell r="P1021" t="str">
            <v>Material impreso e información digital</v>
          </cell>
          <cell r="Q1021">
            <v>2124719.568</v>
          </cell>
        </row>
        <row r="1022">
          <cell r="O1022">
            <v>24600</v>
          </cell>
          <cell r="P1022" t="str">
            <v>Material eléctrico y electrónico</v>
          </cell>
          <cell r="Q1022">
            <v>376.98179999999996</v>
          </cell>
        </row>
        <row r="1023">
          <cell r="O1023">
            <v>24800</v>
          </cell>
          <cell r="P1023" t="str">
            <v>Materiales complementarios</v>
          </cell>
          <cell r="Q1023">
            <v>627.28980000000001</v>
          </cell>
        </row>
        <row r="1024">
          <cell r="O1024">
            <v>29300</v>
          </cell>
          <cell r="P1024" t="str">
            <v>Refacciones y accesorios menores de mobiliario y equipo de administración, educacional y recreativo</v>
          </cell>
          <cell r="Q1024">
            <v>122.4</v>
          </cell>
        </row>
        <row r="1025">
          <cell r="O1025">
            <v>24500</v>
          </cell>
          <cell r="P1025" t="str">
            <v>Vidrio y productos de vidrio</v>
          </cell>
          <cell r="Q1025">
            <v>306</v>
          </cell>
        </row>
        <row r="1026">
          <cell r="O1026">
            <v>24600</v>
          </cell>
          <cell r="P1026" t="str">
            <v>Material eléctrico y electrónico</v>
          </cell>
          <cell r="Q1026">
            <v>8187.2748000000001</v>
          </cell>
        </row>
        <row r="1027">
          <cell r="O1027">
            <v>29300</v>
          </cell>
          <cell r="P1027" t="str">
            <v>Refacciones y accesorios menores de mobiliario y equipo de administración, educacional y recreativo</v>
          </cell>
          <cell r="Q1027">
            <v>102</v>
          </cell>
        </row>
        <row r="1028">
          <cell r="O1028">
            <v>24300</v>
          </cell>
          <cell r="P1028" t="str">
            <v>Cal, yeso y productos de yeso</v>
          </cell>
          <cell r="Q1028">
            <v>18777.078000000001</v>
          </cell>
        </row>
        <row r="1029">
          <cell r="O1029">
            <v>29100</v>
          </cell>
          <cell r="P1029" t="str">
            <v>Herramientas menores</v>
          </cell>
          <cell r="Q1029">
            <v>1145.4702</v>
          </cell>
        </row>
        <row r="1030">
          <cell r="O1030">
            <v>24900</v>
          </cell>
          <cell r="P1030" t="str">
            <v>Otros materiales y artículos de construcción y reparación</v>
          </cell>
          <cell r="Q1030">
            <v>1335.1086</v>
          </cell>
        </row>
        <row r="1031">
          <cell r="O1031">
            <v>29400</v>
          </cell>
          <cell r="P1031" t="str">
            <v>Refacciones y accesorios menores de equipo de cómputo y tecnologías de la información</v>
          </cell>
          <cell r="Q1031">
            <v>2961.8352000000004</v>
          </cell>
        </row>
        <row r="1032">
          <cell r="O1032">
            <v>24900</v>
          </cell>
          <cell r="P1032" t="str">
            <v>Otros materiales y artículos de construcción y reparación</v>
          </cell>
          <cell r="Q1032">
            <v>91085.979599999991</v>
          </cell>
        </row>
        <row r="1033">
          <cell r="O1033">
            <v>24500</v>
          </cell>
          <cell r="P1033" t="str">
            <v>Vidrio y productos de vidrio</v>
          </cell>
          <cell r="Q1033">
            <v>34312.800000000003</v>
          </cell>
        </row>
        <row r="1034">
          <cell r="O1034">
            <v>24400</v>
          </cell>
          <cell r="P1034" t="str">
            <v>Madera y productos de madera</v>
          </cell>
          <cell r="Q1034">
            <v>1325.184</v>
          </cell>
        </row>
        <row r="1035">
          <cell r="O1035">
            <v>21700</v>
          </cell>
          <cell r="P1035" t="str">
            <v>Materiales y útiles de enseñanza</v>
          </cell>
          <cell r="Q1035">
            <v>1018.98</v>
          </cell>
        </row>
        <row r="1036">
          <cell r="O1036">
            <v>24600</v>
          </cell>
          <cell r="P1036" t="str">
            <v>Material eléctrico y electrónico</v>
          </cell>
          <cell r="Q1036">
            <v>946.22339999999997</v>
          </cell>
        </row>
        <row r="1037">
          <cell r="O1037">
            <v>24900</v>
          </cell>
          <cell r="P1037" t="str">
            <v>Otros materiales y artículos de construcción y reparación</v>
          </cell>
          <cell r="Q1037">
            <v>234.6</v>
          </cell>
        </row>
        <row r="1038">
          <cell r="O1038">
            <v>21500</v>
          </cell>
          <cell r="P1038" t="str">
            <v>Material impreso e información digital</v>
          </cell>
          <cell r="Q1038">
            <v>81.599999999999994</v>
          </cell>
        </row>
        <row r="1039">
          <cell r="O1039">
            <v>24600</v>
          </cell>
          <cell r="P1039" t="str">
            <v>Material eléctrico y electrónico</v>
          </cell>
          <cell r="Q1039">
            <v>19120.002</v>
          </cell>
        </row>
        <row r="1040">
          <cell r="O1040">
            <v>24400</v>
          </cell>
          <cell r="P1040" t="str">
            <v>Madera y productos de madera</v>
          </cell>
          <cell r="Q1040">
            <v>6360.8832000000002</v>
          </cell>
        </row>
        <row r="1041">
          <cell r="O1041">
            <v>24800</v>
          </cell>
          <cell r="P1041" t="str">
            <v>Materiales complementarios</v>
          </cell>
          <cell r="Q1041">
            <v>14198.4</v>
          </cell>
        </row>
        <row r="1042">
          <cell r="O1042">
            <v>29200</v>
          </cell>
          <cell r="P1042" t="str">
            <v>Refacciones y accesorios menores de edificios</v>
          </cell>
          <cell r="Q1042">
            <v>283.96799999999996</v>
          </cell>
        </row>
        <row r="1043">
          <cell r="O1043">
            <v>31100</v>
          </cell>
          <cell r="P1043" t="str">
            <v>Energía eléctrica</v>
          </cell>
          <cell r="Q1043">
            <v>645.66</v>
          </cell>
        </row>
        <row r="1044">
          <cell r="O1044">
            <v>31400</v>
          </cell>
          <cell r="P1044" t="str">
            <v>Telefonía tradicional</v>
          </cell>
          <cell r="Q1044">
            <v>53567.697</v>
          </cell>
        </row>
        <row r="1045">
          <cell r="O1045">
            <v>31800</v>
          </cell>
          <cell r="P1045" t="str">
            <v>Servicios postales y telegráficos</v>
          </cell>
          <cell r="Q1045">
            <v>4556.7683999999999</v>
          </cell>
        </row>
        <row r="1046">
          <cell r="O1046">
            <v>32200</v>
          </cell>
          <cell r="P1046" t="str">
            <v>Arrendamiento de edificios</v>
          </cell>
          <cell r="Q1046">
            <v>90047.64</v>
          </cell>
        </row>
        <row r="1047">
          <cell r="O1047">
            <v>35500</v>
          </cell>
          <cell r="P1047" t="str">
            <v>Reparación y mantenimiento de equipo de transporte</v>
          </cell>
          <cell r="Q1047">
            <v>408673.37339999998</v>
          </cell>
        </row>
        <row r="1048">
          <cell r="O1048">
            <v>36100</v>
          </cell>
          <cell r="P1048" t="str">
            <v>Difusión por radio, televisión y otros medios de mensajes sobre programas y actividades gubernamentales</v>
          </cell>
          <cell r="Q1048">
            <v>2280337.1634</v>
          </cell>
        </row>
        <row r="1049">
          <cell r="O1049">
            <v>37100</v>
          </cell>
          <cell r="P1049" t="str">
            <v>Pasajes aéreos</v>
          </cell>
          <cell r="Q1049">
            <v>60392.618999999999</v>
          </cell>
        </row>
        <row r="1050">
          <cell r="O1050">
            <v>37200</v>
          </cell>
          <cell r="P1050" t="str">
            <v>Pasajes terrestres</v>
          </cell>
          <cell r="Q1050">
            <v>86472.478799999997</v>
          </cell>
        </row>
        <row r="1051">
          <cell r="O1051">
            <v>37500</v>
          </cell>
          <cell r="P1051" t="str">
            <v>Viáticos en el país</v>
          </cell>
          <cell r="Q1051">
            <v>72577.12079999999</v>
          </cell>
        </row>
        <row r="1052">
          <cell r="O1052">
            <v>38200</v>
          </cell>
          <cell r="P1052" t="str">
            <v>Gastos de orden social y cultural</v>
          </cell>
          <cell r="Q1052">
            <v>1572029.4264</v>
          </cell>
        </row>
        <row r="1053">
          <cell r="O1053">
            <v>31400</v>
          </cell>
          <cell r="P1053" t="str">
            <v>Telefonía tradicional</v>
          </cell>
          <cell r="Q1053">
            <v>7331.0562000000009</v>
          </cell>
        </row>
        <row r="1054">
          <cell r="O1054">
            <v>35500</v>
          </cell>
          <cell r="P1054" t="str">
            <v>Reparación y mantenimiento de equipo de transporte</v>
          </cell>
          <cell r="Q1054">
            <v>11630.652</v>
          </cell>
        </row>
        <row r="1055">
          <cell r="O1055">
            <v>37200</v>
          </cell>
          <cell r="P1055" t="str">
            <v>Pasajes terrestres</v>
          </cell>
          <cell r="Q1055">
            <v>17088.060000000001</v>
          </cell>
        </row>
        <row r="1056">
          <cell r="O1056">
            <v>37500</v>
          </cell>
          <cell r="P1056" t="str">
            <v>Viáticos en el país</v>
          </cell>
          <cell r="Q1056">
            <v>5359.59</v>
          </cell>
        </row>
        <row r="1057">
          <cell r="O1057">
            <v>38200</v>
          </cell>
          <cell r="P1057" t="str">
            <v>Gastos de orden social y cultural</v>
          </cell>
          <cell r="Q1057">
            <v>162082.0392</v>
          </cell>
        </row>
        <row r="1058">
          <cell r="O1058">
            <v>31400</v>
          </cell>
          <cell r="P1058" t="str">
            <v>Telefonía tradicional</v>
          </cell>
          <cell r="Q1058">
            <v>31219.241999999998</v>
          </cell>
        </row>
        <row r="1059">
          <cell r="O1059">
            <v>31800</v>
          </cell>
          <cell r="P1059" t="str">
            <v>Servicios postales y telegráficos</v>
          </cell>
          <cell r="Q1059">
            <v>1777.5948000000001</v>
          </cell>
        </row>
        <row r="1060">
          <cell r="O1060">
            <v>35500</v>
          </cell>
          <cell r="P1060" t="str">
            <v>Reparación y mantenimiento de equipo de transporte</v>
          </cell>
          <cell r="Q1060">
            <v>1428</v>
          </cell>
        </row>
        <row r="1061">
          <cell r="O1061">
            <v>36100</v>
          </cell>
          <cell r="P1061" t="str">
            <v>Difusión por radio, televisión y otros medios de mensajes sobre programas y actividades gubernamentales</v>
          </cell>
          <cell r="Q1061">
            <v>180006.95819999999</v>
          </cell>
        </row>
        <row r="1062">
          <cell r="O1062">
            <v>37100</v>
          </cell>
          <cell r="P1062" t="str">
            <v>Pasajes aéreos</v>
          </cell>
          <cell r="Q1062">
            <v>41920.47</v>
          </cell>
        </row>
        <row r="1063">
          <cell r="O1063">
            <v>37200</v>
          </cell>
          <cell r="P1063" t="str">
            <v>Pasajes terrestres</v>
          </cell>
          <cell r="Q1063">
            <v>19782.696</v>
          </cell>
        </row>
        <row r="1064">
          <cell r="O1064">
            <v>37500</v>
          </cell>
          <cell r="P1064" t="str">
            <v>Viáticos en el país</v>
          </cell>
          <cell r="Q1064">
            <v>11585.598600000001</v>
          </cell>
        </row>
        <row r="1065">
          <cell r="O1065">
            <v>38200</v>
          </cell>
          <cell r="P1065" t="str">
            <v>Gastos de orden social y cultural</v>
          </cell>
          <cell r="Q1065">
            <v>332219.0184</v>
          </cell>
        </row>
        <row r="1066">
          <cell r="O1066">
            <v>31100</v>
          </cell>
          <cell r="P1066" t="str">
            <v>Energía eléctrica</v>
          </cell>
          <cell r="Q1066">
            <v>88641.38</v>
          </cell>
        </row>
        <row r="1067">
          <cell r="O1067">
            <v>31400</v>
          </cell>
          <cell r="P1067" t="str">
            <v>Telefonía tradicional</v>
          </cell>
          <cell r="Q1067">
            <v>265198.82</v>
          </cell>
        </row>
        <row r="1068">
          <cell r="O1068">
            <v>32200</v>
          </cell>
          <cell r="P1068" t="str">
            <v>Arrendamiento de edificios</v>
          </cell>
          <cell r="Q1068">
            <v>905116.52</v>
          </cell>
        </row>
        <row r="1069">
          <cell r="O1069">
            <v>33600</v>
          </cell>
          <cell r="P1069" t="str">
            <v>Servicios de apoyo administrativo, traducción, fotocopiado e impresión</v>
          </cell>
          <cell r="Q1069">
            <v>954400</v>
          </cell>
        </row>
        <row r="1070">
          <cell r="O1070">
            <v>33900</v>
          </cell>
          <cell r="P1070" t="str">
            <v>Servicios profesionales, científicos y técnicos integrales</v>
          </cell>
          <cell r="Q1070">
            <v>2600100</v>
          </cell>
        </row>
        <row r="1071">
          <cell r="O1071">
            <v>34200</v>
          </cell>
          <cell r="P1071" t="str">
            <v>Servicios de cobranza, investigación crediticia y similar</v>
          </cell>
          <cell r="Q1071">
            <v>8285756.1699999999</v>
          </cell>
        </row>
        <row r="1072">
          <cell r="O1072">
            <v>35500</v>
          </cell>
          <cell r="P1072" t="str">
            <v>Reparación y mantenimiento de equipo de transporte</v>
          </cell>
          <cell r="Q1072">
            <v>215900</v>
          </cell>
        </row>
        <row r="1073">
          <cell r="O1073">
            <v>35700</v>
          </cell>
          <cell r="P1073" t="str">
            <v>Instalación, reparación y mantenimiento de maquinaria, otros equipos y herramienta</v>
          </cell>
          <cell r="Q1073">
            <v>1050250</v>
          </cell>
        </row>
        <row r="1074">
          <cell r="O1074">
            <v>36100</v>
          </cell>
          <cell r="P1074" t="str">
            <v>Difusión por radio, televisión y otros medios de mensajes sobre programas y actividades gubernamentales</v>
          </cell>
          <cell r="Q1074">
            <v>4560215.5</v>
          </cell>
        </row>
        <row r="1075">
          <cell r="O1075">
            <v>37100</v>
          </cell>
          <cell r="P1075" t="str">
            <v>Pasajes aéreos</v>
          </cell>
          <cell r="Q1075">
            <v>55821</v>
          </cell>
        </row>
        <row r="1076">
          <cell r="O1076">
            <v>37200</v>
          </cell>
          <cell r="P1076" t="str">
            <v>Pasajes terrestres</v>
          </cell>
          <cell r="Q1076">
            <v>33116</v>
          </cell>
        </row>
        <row r="1077">
          <cell r="O1077">
            <v>37500</v>
          </cell>
          <cell r="P1077" t="str">
            <v>Viáticos en el país</v>
          </cell>
          <cell r="Q1077">
            <v>12674</v>
          </cell>
        </row>
        <row r="1078">
          <cell r="O1078">
            <v>39500</v>
          </cell>
          <cell r="P1078" t="str">
            <v>Penas, multas, accesorios y actualizaciones</v>
          </cell>
          <cell r="Q1078">
            <v>6652021</v>
          </cell>
        </row>
        <row r="1079">
          <cell r="O1079">
            <v>39600</v>
          </cell>
          <cell r="P1079" t="str">
            <v>Otros gastos por responsabilidades</v>
          </cell>
          <cell r="Q1079">
            <v>1700770</v>
          </cell>
        </row>
        <row r="1080">
          <cell r="O1080">
            <v>31400</v>
          </cell>
          <cell r="P1080" t="str">
            <v>Telefonía tradicional</v>
          </cell>
          <cell r="Q1080">
            <v>33606.2664</v>
          </cell>
        </row>
        <row r="1081">
          <cell r="O1081">
            <v>31500</v>
          </cell>
          <cell r="P1081" t="str">
            <v>Telefonía celular</v>
          </cell>
          <cell r="Q1081">
            <v>1500000</v>
          </cell>
        </row>
        <row r="1082">
          <cell r="O1082">
            <v>31100</v>
          </cell>
          <cell r="P1082" t="str">
            <v>Energía eléctrica</v>
          </cell>
          <cell r="Q1082">
            <v>9863.4</v>
          </cell>
        </row>
        <row r="1083">
          <cell r="O1083">
            <v>31400</v>
          </cell>
          <cell r="P1083" t="str">
            <v>Telefonía tradicional</v>
          </cell>
          <cell r="Q1083">
            <v>100671.29700000001</v>
          </cell>
        </row>
        <row r="1084">
          <cell r="O1084">
            <v>31100</v>
          </cell>
          <cell r="P1084" t="str">
            <v>Energía eléctrica</v>
          </cell>
          <cell r="Q1084">
            <v>277214.69219999999</v>
          </cell>
        </row>
        <row r="1085">
          <cell r="O1085">
            <v>31400</v>
          </cell>
          <cell r="P1085" t="str">
            <v>Telefonía tradicional</v>
          </cell>
          <cell r="Q1085">
            <v>8389.2042000000001</v>
          </cell>
        </row>
        <row r="1086">
          <cell r="O1086">
            <v>31100</v>
          </cell>
          <cell r="P1086" t="str">
            <v>Energía eléctrica</v>
          </cell>
          <cell r="Q1086">
            <v>305034.06</v>
          </cell>
        </row>
        <row r="1087">
          <cell r="O1087">
            <v>31200</v>
          </cell>
          <cell r="P1087" t="str">
            <v>Gas</v>
          </cell>
          <cell r="Q1087">
            <v>48670.136400000003</v>
          </cell>
        </row>
        <row r="1088">
          <cell r="O1088">
            <v>31400</v>
          </cell>
          <cell r="P1088" t="str">
            <v>Telefonía tradicional</v>
          </cell>
          <cell r="Q1088">
            <v>100189.8774</v>
          </cell>
        </row>
        <row r="1089">
          <cell r="O1089">
            <v>31400</v>
          </cell>
          <cell r="P1089" t="str">
            <v>Telefonía tradicional</v>
          </cell>
          <cell r="Q1089">
            <v>8027.4816000000001</v>
          </cell>
        </row>
        <row r="1090">
          <cell r="O1090">
            <v>31900</v>
          </cell>
          <cell r="P1090" t="str">
            <v>Servicios integrales y otros servicios</v>
          </cell>
          <cell r="Q1090">
            <v>3205.9926</v>
          </cell>
        </row>
        <row r="1091">
          <cell r="O1091">
            <v>31100</v>
          </cell>
          <cell r="P1091" t="str">
            <v>Energía eléctrica</v>
          </cell>
          <cell r="Q1091">
            <v>88005.6</v>
          </cell>
        </row>
        <row r="1092">
          <cell r="O1092">
            <v>31700</v>
          </cell>
          <cell r="P1092" t="str">
            <v>Servicios de acceso de Internet, redes y procesamiento de información</v>
          </cell>
          <cell r="Q1092">
            <v>37511.132400000002</v>
          </cell>
        </row>
        <row r="1093">
          <cell r="O1093">
            <v>31400</v>
          </cell>
          <cell r="P1093" t="str">
            <v>Telefonía tradicional</v>
          </cell>
          <cell r="Q1093">
            <v>82902.723599999998</v>
          </cell>
        </row>
        <row r="1094">
          <cell r="O1094">
            <v>31400</v>
          </cell>
          <cell r="P1094" t="str">
            <v>Telefonía tradicional</v>
          </cell>
          <cell r="Q1094">
            <v>13730.179199999999</v>
          </cell>
        </row>
        <row r="1095">
          <cell r="O1095">
            <v>31400</v>
          </cell>
          <cell r="P1095" t="str">
            <v>Telefonía tradicional</v>
          </cell>
          <cell r="Q1095">
            <v>73724.957399999999</v>
          </cell>
        </row>
        <row r="1096">
          <cell r="O1096">
            <v>35300</v>
          </cell>
          <cell r="P1096" t="str">
            <v>Instalación, reparación y mantenimiento de equipo de cómputo y tecnología de la información</v>
          </cell>
          <cell r="Q1096">
            <v>131200</v>
          </cell>
        </row>
        <row r="1097">
          <cell r="O1097">
            <v>32900</v>
          </cell>
          <cell r="P1097" t="str">
            <v>Otros arrendamientos</v>
          </cell>
          <cell r="Q1097">
            <v>170467.59</v>
          </cell>
        </row>
        <row r="1098">
          <cell r="O1098">
            <v>31900</v>
          </cell>
          <cell r="P1098" t="str">
            <v>Servicios integrales y otros servicios</v>
          </cell>
          <cell r="Q1098">
            <v>11220.9894</v>
          </cell>
        </row>
        <row r="1099">
          <cell r="O1099">
            <v>31100</v>
          </cell>
          <cell r="P1099" t="str">
            <v>Energía eléctrica</v>
          </cell>
          <cell r="Q1099">
            <v>8335.44</v>
          </cell>
        </row>
        <row r="1100">
          <cell r="O1100">
            <v>31900</v>
          </cell>
          <cell r="P1100" t="str">
            <v>Servicios integrales y otros servicios</v>
          </cell>
          <cell r="Q1100">
            <v>35906.774400000002</v>
          </cell>
        </row>
        <row r="1101">
          <cell r="O1101">
            <v>31100</v>
          </cell>
          <cell r="P1101" t="str">
            <v>Energía eléctrica</v>
          </cell>
          <cell r="Q1101">
            <v>46371.24</v>
          </cell>
        </row>
        <row r="1102">
          <cell r="O1102">
            <v>31700</v>
          </cell>
          <cell r="P1102" t="str">
            <v>Servicios de acceso de Internet, redes y procesamiento de información</v>
          </cell>
          <cell r="Q1102">
            <v>37515.334799999997</v>
          </cell>
        </row>
        <row r="1103">
          <cell r="O1103">
            <v>31400</v>
          </cell>
          <cell r="P1103" t="str">
            <v>Telefonía tradicional</v>
          </cell>
          <cell r="Q1103">
            <v>39475.162799999998</v>
          </cell>
        </row>
        <row r="1104">
          <cell r="O1104">
            <v>31400</v>
          </cell>
          <cell r="P1104" t="str">
            <v>Telefonía tradicional</v>
          </cell>
          <cell r="Q1104">
            <v>53200.833599999998</v>
          </cell>
        </row>
        <row r="1105">
          <cell r="O1105">
            <v>31400</v>
          </cell>
          <cell r="P1105" t="str">
            <v>Telefonía tradicional</v>
          </cell>
          <cell r="Q1105">
            <v>38681.7048</v>
          </cell>
        </row>
        <row r="1106">
          <cell r="O1106">
            <v>31100</v>
          </cell>
          <cell r="P1106" t="str">
            <v>Energía eléctrica</v>
          </cell>
          <cell r="Q1106">
            <v>37553.340000000004</v>
          </cell>
        </row>
        <row r="1107">
          <cell r="O1107">
            <v>31400</v>
          </cell>
          <cell r="P1107" t="str">
            <v>Telefonía tradicional</v>
          </cell>
          <cell r="Q1107">
            <v>19368.7392</v>
          </cell>
        </row>
        <row r="1108">
          <cell r="O1108">
            <v>31400</v>
          </cell>
          <cell r="P1108" t="str">
            <v>Telefonía tradicional</v>
          </cell>
          <cell r="Q1108">
            <v>14763.796199999999</v>
          </cell>
        </row>
        <row r="1109">
          <cell r="O1109">
            <v>33600</v>
          </cell>
          <cell r="P1109" t="str">
            <v>Servicios de apoyo administrativo, traducción, fotocopiado e impresión</v>
          </cell>
          <cell r="Q1109">
            <v>10356.620999999999</v>
          </cell>
        </row>
        <row r="1110">
          <cell r="O1110">
            <v>31700</v>
          </cell>
          <cell r="P1110" t="str">
            <v>Servicios de acceso de Internet, redes y procesamiento de información</v>
          </cell>
          <cell r="Q1110">
            <v>16076.1996</v>
          </cell>
        </row>
        <row r="1111">
          <cell r="O1111">
            <v>31700</v>
          </cell>
          <cell r="P1111" t="str">
            <v>Servicios de acceso de Internet, redes y procesamiento de información</v>
          </cell>
          <cell r="Q1111">
            <v>24114.574800000002</v>
          </cell>
        </row>
        <row r="1112">
          <cell r="O1112">
            <v>31700</v>
          </cell>
          <cell r="P1112" t="str">
            <v>Servicios de acceso de Internet, redes y procesamiento de información</v>
          </cell>
          <cell r="Q1112">
            <v>25007.707200000001</v>
          </cell>
        </row>
        <row r="1113">
          <cell r="O1113">
            <v>31400</v>
          </cell>
          <cell r="P1113" t="str">
            <v>Telefonía tradicional</v>
          </cell>
          <cell r="Q1113">
            <v>41369.435399999995</v>
          </cell>
        </row>
        <row r="1114">
          <cell r="O1114">
            <v>31900</v>
          </cell>
          <cell r="P1114" t="str">
            <v>Servicios integrales y otros servicios</v>
          </cell>
          <cell r="Q1114">
            <v>650490.49560000002</v>
          </cell>
        </row>
        <row r="1115">
          <cell r="O1115">
            <v>34500</v>
          </cell>
          <cell r="P1115" t="str">
            <v>Seguro de bienes patrimoniales</v>
          </cell>
          <cell r="Q1115">
            <v>6672.8979999999992</v>
          </cell>
        </row>
        <row r="1116">
          <cell r="O1116">
            <v>31900</v>
          </cell>
          <cell r="P1116" t="str">
            <v>Servicios integrales y otros servicios</v>
          </cell>
          <cell r="Q1116">
            <v>62481.640200000002</v>
          </cell>
        </row>
        <row r="1117">
          <cell r="O1117">
            <v>31900</v>
          </cell>
          <cell r="P1117" t="str">
            <v>Servicios integrales y otros servicios</v>
          </cell>
          <cell r="Q1117">
            <v>79017.064200000008</v>
          </cell>
        </row>
        <row r="1118">
          <cell r="O1118">
            <v>31400</v>
          </cell>
          <cell r="P1118" t="str">
            <v>Telefonía tradicional</v>
          </cell>
          <cell r="Q1118">
            <v>8937.2502000000004</v>
          </cell>
        </row>
        <row r="1119">
          <cell r="O1119">
            <v>31700</v>
          </cell>
          <cell r="P1119" t="str">
            <v>Servicios de acceso de Internet, redes y procesamiento de información</v>
          </cell>
          <cell r="Q1119">
            <v>35724.887999999999</v>
          </cell>
        </row>
        <row r="1120">
          <cell r="O1120">
            <v>31700</v>
          </cell>
          <cell r="P1120" t="str">
            <v>Servicios de acceso de Internet, redes y procesamiento de información</v>
          </cell>
          <cell r="Q1120">
            <v>111640.27500000001</v>
          </cell>
        </row>
        <row r="1121">
          <cell r="O1121">
            <v>32200</v>
          </cell>
          <cell r="P1121" t="str">
            <v>Arrendamiento de edificios</v>
          </cell>
          <cell r="Q1121">
            <v>308370.06180000002</v>
          </cell>
        </row>
        <row r="1122">
          <cell r="O1122">
            <v>31900</v>
          </cell>
          <cell r="P1122" t="str">
            <v>Servicios integrales y otros servicios</v>
          </cell>
          <cell r="Q1122">
            <v>144642.51780000003</v>
          </cell>
        </row>
        <row r="1123">
          <cell r="O1123">
            <v>31400</v>
          </cell>
          <cell r="P1123" t="str">
            <v>Telefonía tradicional</v>
          </cell>
          <cell r="Q1123">
            <v>71610.762600000002</v>
          </cell>
        </row>
        <row r="1124">
          <cell r="O1124">
            <v>31900</v>
          </cell>
          <cell r="P1124" t="str">
            <v>Servicios integrales y otros servicios</v>
          </cell>
          <cell r="Q1124">
            <v>10419.4836</v>
          </cell>
        </row>
        <row r="1125">
          <cell r="O1125">
            <v>31800</v>
          </cell>
          <cell r="P1125" t="str">
            <v>Servicios postales y telegráficos</v>
          </cell>
          <cell r="Q1125">
            <v>161.16</v>
          </cell>
        </row>
        <row r="1126">
          <cell r="O1126">
            <v>31100</v>
          </cell>
          <cell r="P1126" t="str">
            <v>Energía eléctrica</v>
          </cell>
          <cell r="Q1126">
            <v>4933.74</v>
          </cell>
        </row>
        <row r="1127">
          <cell r="O1127">
            <v>31100</v>
          </cell>
          <cell r="P1127" t="str">
            <v>Energía eléctrica</v>
          </cell>
          <cell r="Q1127">
            <v>94964.040000000008</v>
          </cell>
        </row>
        <row r="1128">
          <cell r="O1128">
            <v>32200</v>
          </cell>
          <cell r="P1128" t="str">
            <v>Arrendamiento de edificios</v>
          </cell>
          <cell r="Q1128">
            <v>381927.19632000005</v>
          </cell>
        </row>
        <row r="1129">
          <cell r="O1129">
            <v>31700</v>
          </cell>
          <cell r="P1129" t="str">
            <v>Servicios de acceso de Internet, redes y procesamiento de información</v>
          </cell>
          <cell r="Q1129">
            <v>55595.4876</v>
          </cell>
        </row>
        <row r="1130">
          <cell r="O1130">
            <v>31100</v>
          </cell>
          <cell r="P1130" t="str">
            <v>Energía eléctrica</v>
          </cell>
          <cell r="Q1130">
            <v>76321.5</v>
          </cell>
        </row>
        <row r="1131">
          <cell r="O1131">
            <v>31400</v>
          </cell>
          <cell r="P1131" t="str">
            <v>Telefonía tradicional</v>
          </cell>
          <cell r="Q1131">
            <v>78956.731199999995</v>
          </cell>
        </row>
        <row r="1132">
          <cell r="O1132">
            <v>31800</v>
          </cell>
          <cell r="P1132" t="str">
            <v>Servicios postales y telegráficos</v>
          </cell>
          <cell r="Q1132">
            <v>186.66</v>
          </cell>
        </row>
        <row r="1133">
          <cell r="O1133">
            <v>31700</v>
          </cell>
          <cell r="P1133" t="str">
            <v>Servicios de acceso de Internet, redes y procesamiento de información</v>
          </cell>
          <cell r="Q1133">
            <v>50486.980800000005</v>
          </cell>
        </row>
        <row r="1134">
          <cell r="O1134">
            <v>31700</v>
          </cell>
          <cell r="P1134" t="str">
            <v>Servicios de acceso de Internet, redes y procesamiento de información</v>
          </cell>
          <cell r="Q1134">
            <v>10717.588800000001</v>
          </cell>
        </row>
        <row r="1135">
          <cell r="O1135">
            <v>31700</v>
          </cell>
          <cell r="P1135" t="str">
            <v>Servicios de acceso de Internet, redes y procesamiento de información</v>
          </cell>
          <cell r="Q1135">
            <v>282840</v>
          </cell>
        </row>
        <row r="1136">
          <cell r="O1136">
            <v>31900</v>
          </cell>
          <cell r="P1136" t="str">
            <v>Servicios integrales y otros servicios</v>
          </cell>
          <cell r="Q1136">
            <v>29666.424599999998</v>
          </cell>
        </row>
        <row r="1137">
          <cell r="O1137">
            <v>34500</v>
          </cell>
          <cell r="P1137" t="str">
            <v>Seguro de bienes patrimoniales</v>
          </cell>
          <cell r="Q1137">
            <v>15192.1785</v>
          </cell>
        </row>
        <row r="1138">
          <cell r="O1138">
            <v>31900</v>
          </cell>
          <cell r="P1138" t="str">
            <v>Servicios integrales y otros servicios</v>
          </cell>
          <cell r="Q1138">
            <v>69727.057199999996</v>
          </cell>
        </row>
        <row r="1139">
          <cell r="O1139">
            <v>33100</v>
          </cell>
          <cell r="P1139" t="str">
            <v>Servicios legales, de contabilidad, auditoría y relacionados</v>
          </cell>
          <cell r="Q1139">
            <v>516465.15780000004</v>
          </cell>
        </row>
        <row r="1140">
          <cell r="O1140">
            <v>31900</v>
          </cell>
          <cell r="P1140" t="str">
            <v>Servicios integrales y otros servicios</v>
          </cell>
          <cell r="Q1140">
            <v>20838.997800000001</v>
          </cell>
        </row>
        <row r="1141">
          <cell r="O1141">
            <v>31400</v>
          </cell>
          <cell r="P1141" t="str">
            <v>Telefonía tradicional</v>
          </cell>
          <cell r="Q1141">
            <v>65262.598800000007</v>
          </cell>
        </row>
        <row r="1142">
          <cell r="O1142">
            <v>31700</v>
          </cell>
          <cell r="P1142" t="str">
            <v>Servicios de acceso de Internet, redes y procesamiento de información</v>
          </cell>
          <cell r="Q1142">
            <v>16969.515599999999</v>
          </cell>
        </row>
        <row r="1143">
          <cell r="O1143">
            <v>32600</v>
          </cell>
          <cell r="P1143" t="str">
            <v>Arrendamiento de maquinaria, otros equipos y herramientas</v>
          </cell>
          <cell r="Q1143">
            <v>26095.180199999999</v>
          </cell>
        </row>
        <row r="1144">
          <cell r="O1144">
            <v>31900</v>
          </cell>
          <cell r="P1144" t="str">
            <v>Servicios integrales y otros servicios</v>
          </cell>
          <cell r="Q1144">
            <v>47288.474999999999</v>
          </cell>
        </row>
        <row r="1145">
          <cell r="O1145">
            <v>31100</v>
          </cell>
          <cell r="P1145" t="str">
            <v>Energía eléctrica</v>
          </cell>
          <cell r="Q1145">
            <v>87877.793999999994</v>
          </cell>
        </row>
        <row r="1146">
          <cell r="O1146">
            <v>31300</v>
          </cell>
          <cell r="P1146" t="str">
            <v>Agua</v>
          </cell>
          <cell r="Q1146">
            <v>100633.7916</v>
          </cell>
        </row>
        <row r="1147">
          <cell r="O1147">
            <v>31400</v>
          </cell>
          <cell r="P1147" t="str">
            <v>Telefonía tradicional</v>
          </cell>
          <cell r="Q1147">
            <v>15754.848600000001</v>
          </cell>
        </row>
        <row r="1148">
          <cell r="O1148">
            <v>31900</v>
          </cell>
          <cell r="P1148" t="str">
            <v>Servicios integrales y otros servicios</v>
          </cell>
          <cell r="Q1148">
            <v>5610.51</v>
          </cell>
        </row>
        <row r="1149">
          <cell r="O1149">
            <v>32600</v>
          </cell>
          <cell r="P1149" t="str">
            <v>Arrendamiento de maquinaria, otros equipos y herramientas</v>
          </cell>
          <cell r="Q1149">
            <v>946.56000000000006</v>
          </cell>
        </row>
        <row r="1150">
          <cell r="O1150">
            <v>32900</v>
          </cell>
          <cell r="P1150" t="str">
            <v>Otros arrendamientos</v>
          </cell>
          <cell r="Q1150">
            <v>77868.727800000008</v>
          </cell>
        </row>
        <row r="1151">
          <cell r="O1151">
            <v>33600</v>
          </cell>
          <cell r="P1151" t="str">
            <v>Servicios de apoyo administrativo, traducción, fotocopiado e impresión</v>
          </cell>
          <cell r="Q1151">
            <v>9813.8790000000008</v>
          </cell>
        </row>
        <row r="1152">
          <cell r="O1152">
            <v>34500</v>
          </cell>
          <cell r="P1152" t="str">
            <v>Seguro de bienes patrimoniales</v>
          </cell>
          <cell r="Q1152">
            <v>92228.666000000012</v>
          </cell>
        </row>
        <row r="1153">
          <cell r="O1153">
            <v>35100</v>
          </cell>
          <cell r="P1153" t="str">
            <v>Conservación y mantenimiento menor de inmuebles</v>
          </cell>
          <cell r="Q1153">
            <v>86358.034800000009</v>
          </cell>
        </row>
        <row r="1154">
          <cell r="O1154">
            <v>31100</v>
          </cell>
          <cell r="P1154" t="str">
            <v>Energía eléctrica</v>
          </cell>
          <cell r="Q1154">
            <v>1296391.44</v>
          </cell>
        </row>
        <row r="1155">
          <cell r="O1155">
            <v>31400</v>
          </cell>
          <cell r="P1155" t="str">
            <v>Telefonía tradicional</v>
          </cell>
          <cell r="Q1155">
            <v>62633.936399999999</v>
          </cell>
        </row>
        <row r="1156">
          <cell r="O1156">
            <v>31700</v>
          </cell>
          <cell r="P1156" t="str">
            <v>Servicios de acceso de Internet, redes y procesamiento de información</v>
          </cell>
          <cell r="Q1156">
            <v>83954.445600000006</v>
          </cell>
        </row>
        <row r="1157">
          <cell r="O1157">
            <v>31900</v>
          </cell>
          <cell r="P1157" t="str">
            <v>Servicios integrales y otros servicios</v>
          </cell>
          <cell r="Q1157">
            <v>139671.52739999999</v>
          </cell>
        </row>
        <row r="1158">
          <cell r="O1158">
            <v>33600</v>
          </cell>
          <cell r="P1158" t="str">
            <v>Servicios de apoyo administrativo, traducción, fotocopiado e impresión</v>
          </cell>
          <cell r="Q1158">
            <v>174388.13520000002</v>
          </cell>
        </row>
        <row r="1159">
          <cell r="O1159">
            <v>34500</v>
          </cell>
          <cell r="P1159" t="str">
            <v>Seguro de bienes patrimoniales</v>
          </cell>
          <cell r="Q1159">
            <v>363131.70499999996</v>
          </cell>
        </row>
        <row r="1160">
          <cell r="O1160">
            <v>31700</v>
          </cell>
          <cell r="P1160" t="str">
            <v>Servicios de acceso de Internet, redes y procesamiento de información</v>
          </cell>
          <cell r="Q1160">
            <v>112068.5016</v>
          </cell>
        </row>
        <row r="1161">
          <cell r="O1161">
            <v>31400</v>
          </cell>
          <cell r="P1161" t="str">
            <v>Telefonía tradicional</v>
          </cell>
          <cell r="Q1161">
            <v>12979.2246</v>
          </cell>
        </row>
        <row r="1162">
          <cell r="O1162">
            <v>31900</v>
          </cell>
          <cell r="P1162" t="str">
            <v>Servicios integrales y otros servicios</v>
          </cell>
          <cell r="Q1162">
            <v>16831.570800000001</v>
          </cell>
        </row>
        <row r="1163">
          <cell r="O1163">
            <v>31900</v>
          </cell>
          <cell r="P1163" t="str">
            <v>Servicios integrales y otros servicios</v>
          </cell>
          <cell r="Q1163">
            <v>12823.9704</v>
          </cell>
        </row>
        <row r="1164">
          <cell r="O1164">
            <v>31900</v>
          </cell>
          <cell r="P1164" t="str">
            <v>Servicios integrales y otros servicios</v>
          </cell>
          <cell r="Q1164">
            <v>16330000</v>
          </cell>
        </row>
        <row r="1165">
          <cell r="O1165">
            <v>31700</v>
          </cell>
          <cell r="P1165" t="str">
            <v>Servicios de acceso de Internet, redes y procesamiento de información</v>
          </cell>
          <cell r="Q1165">
            <v>34831.765800000001</v>
          </cell>
        </row>
        <row r="1166">
          <cell r="O1166">
            <v>33600</v>
          </cell>
          <cell r="P1166" t="str">
            <v>Servicios de apoyo administrativo, traducción, fotocopiado e impresión</v>
          </cell>
          <cell r="Q1166">
            <v>12987.609</v>
          </cell>
        </row>
        <row r="1167">
          <cell r="O1167">
            <v>33600</v>
          </cell>
          <cell r="P1167" t="str">
            <v>Servicios de apoyo administrativo, traducción, fotocopiado e impresión</v>
          </cell>
          <cell r="Q1167">
            <v>959.36099999999999</v>
          </cell>
        </row>
        <row r="1168">
          <cell r="O1168">
            <v>31900</v>
          </cell>
          <cell r="P1168" t="str">
            <v>Servicios integrales y otros servicios</v>
          </cell>
          <cell r="Q1168">
            <v>5610.51</v>
          </cell>
        </row>
        <row r="1169">
          <cell r="O1169">
            <v>31400</v>
          </cell>
          <cell r="P1169" t="str">
            <v>Telefonía tradicional</v>
          </cell>
          <cell r="Q1169">
            <v>15658.9992</v>
          </cell>
        </row>
        <row r="1170">
          <cell r="O1170">
            <v>35200</v>
          </cell>
          <cell r="P1170" t="str">
            <v>Instalación, reparación y mantenimiento de mobiliario y equipo de administración, educacional y recreativo</v>
          </cell>
          <cell r="Q1170">
            <v>6765.5376000000006</v>
          </cell>
        </row>
        <row r="1171">
          <cell r="O1171">
            <v>35500</v>
          </cell>
          <cell r="P1171" t="str">
            <v>Reparación y mantenimiento de equipo de transporte</v>
          </cell>
          <cell r="Q1171">
            <v>161831.52719999998</v>
          </cell>
        </row>
        <row r="1172">
          <cell r="O1172">
            <v>31700</v>
          </cell>
          <cell r="P1172" t="str">
            <v>Servicios de acceso de Internet, redes y procesamiento de información</v>
          </cell>
          <cell r="Q1172">
            <v>41976.743399999999</v>
          </cell>
        </row>
        <row r="1173">
          <cell r="O1173">
            <v>33600</v>
          </cell>
          <cell r="P1173" t="str">
            <v>Servicios de apoyo administrativo, traducción, fotocopiado e impresión</v>
          </cell>
          <cell r="Q1173">
            <v>13196.321400000001</v>
          </cell>
        </row>
        <row r="1174">
          <cell r="O1174">
            <v>33600</v>
          </cell>
          <cell r="P1174" t="str">
            <v>Servicios de apoyo administrativo, traducción, fotocopiado e impresión</v>
          </cell>
          <cell r="Q1174">
            <v>3739.5852000000004</v>
          </cell>
        </row>
        <row r="1175">
          <cell r="O1175">
            <v>33600</v>
          </cell>
          <cell r="P1175" t="str">
            <v>Servicios de apoyo administrativo, traducción, fotocopiado e impresión</v>
          </cell>
          <cell r="Q1175">
            <v>18457.5936</v>
          </cell>
        </row>
        <row r="1176">
          <cell r="O1176">
            <v>31400</v>
          </cell>
          <cell r="P1176" t="str">
            <v>Telefonía tradicional</v>
          </cell>
          <cell r="Q1176">
            <v>130661.796</v>
          </cell>
        </row>
        <row r="1177">
          <cell r="O1177">
            <v>31900</v>
          </cell>
          <cell r="P1177" t="str">
            <v>Servicios integrales y otros servicios</v>
          </cell>
          <cell r="Q1177">
            <v>28052.488799999999</v>
          </cell>
        </row>
        <row r="1178">
          <cell r="O1178">
            <v>33600</v>
          </cell>
          <cell r="P1178" t="str">
            <v>Servicios de apoyo administrativo, traducción, fotocopiado e impresión</v>
          </cell>
          <cell r="Q1178">
            <v>34595.615399999995</v>
          </cell>
        </row>
        <row r="1179">
          <cell r="O1179">
            <v>35500</v>
          </cell>
          <cell r="P1179" t="str">
            <v>Reparación y mantenimiento de equipo de transporte</v>
          </cell>
          <cell r="Q1179">
            <v>3514.1039999999998</v>
          </cell>
        </row>
        <row r="1180">
          <cell r="O1180">
            <v>33900</v>
          </cell>
          <cell r="P1180" t="str">
            <v>Servicios profesionales, científicos y técnicos integrales</v>
          </cell>
          <cell r="Q1180">
            <v>11832</v>
          </cell>
        </row>
        <row r="1181">
          <cell r="O1181">
            <v>35700</v>
          </cell>
          <cell r="P1181" t="str">
            <v>Instalación, reparación y mantenimiento de maquinaria, otros equipos y herramienta</v>
          </cell>
          <cell r="Q1181">
            <v>61098.010200000004</v>
          </cell>
        </row>
        <row r="1182">
          <cell r="O1182">
            <v>35500</v>
          </cell>
          <cell r="P1182" t="str">
            <v>Reparación y mantenimiento de equipo de transporte</v>
          </cell>
          <cell r="Q1182">
            <v>156845.18580000001</v>
          </cell>
        </row>
        <row r="1183">
          <cell r="O1183">
            <v>34500</v>
          </cell>
          <cell r="P1183" t="str">
            <v>Seguro de bienes patrimoniales</v>
          </cell>
          <cell r="Q1183">
            <v>32298.221499999996</v>
          </cell>
        </row>
        <row r="1184">
          <cell r="O1184">
            <v>31800</v>
          </cell>
          <cell r="P1184" t="str">
            <v>Servicios postales y telegráficos</v>
          </cell>
          <cell r="Q1184">
            <v>3777.06</v>
          </cell>
        </row>
        <row r="1185">
          <cell r="O1185">
            <v>31100</v>
          </cell>
          <cell r="P1185" t="str">
            <v>Energía eléctrica</v>
          </cell>
          <cell r="Q1185">
            <v>247845.72</v>
          </cell>
        </row>
        <row r="1186">
          <cell r="O1186">
            <v>31400</v>
          </cell>
          <cell r="P1186" t="str">
            <v>Telefonía tradicional</v>
          </cell>
          <cell r="Q1186">
            <v>136350.12179999999</v>
          </cell>
        </row>
        <row r="1187">
          <cell r="O1187">
            <v>35900</v>
          </cell>
          <cell r="P1187" t="str">
            <v>Servicios de jardinería y fumigación</v>
          </cell>
          <cell r="Q1187">
            <v>394.43399999999997</v>
          </cell>
        </row>
        <row r="1188">
          <cell r="O1188">
            <v>36100</v>
          </cell>
          <cell r="P1188" t="str">
            <v>Difusión por radio, televisión y otros medios de mensajes sobre programas y actividades gubernamentales</v>
          </cell>
          <cell r="Q1188">
            <v>84717.119999999995</v>
          </cell>
        </row>
        <row r="1189">
          <cell r="O1189">
            <v>31700</v>
          </cell>
          <cell r="P1189" t="str">
            <v>Servicios de acceso de Internet, redes y procesamiento de información</v>
          </cell>
          <cell r="Q1189">
            <v>31259.634000000002</v>
          </cell>
        </row>
        <row r="1190">
          <cell r="O1190">
            <v>31800</v>
          </cell>
          <cell r="P1190" t="str">
            <v>Servicios postales y telegráficos</v>
          </cell>
          <cell r="Q1190">
            <v>131.07</v>
          </cell>
        </row>
        <row r="1191">
          <cell r="O1191">
            <v>35700</v>
          </cell>
          <cell r="P1191" t="str">
            <v>Instalación, reparación y mantenimiento de maquinaria, otros equipos y herramienta</v>
          </cell>
          <cell r="Q1191">
            <v>61367.983800000002</v>
          </cell>
        </row>
        <row r="1192">
          <cell r="O1192">
            <v>33600</v>
          </cell>
          <cell r="P1192" t="str">
            <v>Servicios de apoyo administrativo, traducción, fotocopiado e impresión</v>
          </cell>
          <cell r="Q1192">
            <v>3374.2518</v>
          </cell>
        </row>
        <row r="1193">
          <cell r="O1193">
            <v>34200</v>
          </cell>
          <cell r="P1193" t="str">
            <v>Servicios de cobranza, investigación crediticia y similar</v>
          </cell>
          <cell r="Q1193">
            <v>1680779.6436000001</v>
          </cell>
        </row>
        <row r="1194">
          <cell r="O1194">
            <v>34500</v>
          </cell>
          <cell r="P1194" t="str">
            <v>Seguro de bienes patrimoniales</v>
          </cell>
          <cell r="Q1194">
            <v>3679.2640000000001</v>
          </cell>
        </row>
        <row r="1195">
          <cell r="O1195">
            <v>31900</v>
          </cell>
          <cell r="P1195" t="str">
            <v>Servicios integrales y otros servicios</v>
          </cell>
          <cell r="Q1195">
            <v>18434.4804</v>
          </cell>
        </row>
        <row r="1196">
          <cell r="O1196">
            <v>33600</v>
          </cell>
          <cell r="P1196" t="str">
            <v>Servicios de apoyo administrativo, traducción, fotocopiado e impresión</v>
          </cell>
          <cell r="Q1196">
            <v>24728.186399999999</v>
          </cell>
        </row>
        <row r="1197">
          <cell r="O1197">
            <v>38200</v>
          </cell>
          <cell r="P1197" t="str">
            <v>Gastos de orden social y cultural</v>
          </cell>
          <cell r="Q1197">
            <v>7813.5875999999998</v>
          </cell>
        </row>
        <row r="1198">
          <cell r="O1198">
            <v>31900</v>
          </cell>
          <cell r="P1198" t="str">
            <v>Servicios integrales y otros servicios</v>
          </cell>
          <cell r="Q1198">
            <v>128550.8754</v>
          </cell>
        </row>
        <row r="1199">
          <cell r="O1199">
            <v>35500</v>
          </cell>
          <cell r="P1199" t="str">
            <v>Reparación y mantenimiento de equipo de transporte</v>
          </cell>
          <cell r="Q1199">
            <v>7123.2720000000008</v>
          </cell>
        </row>
        <row r="1200">
          <cell r="O1200">
            <v>35900</v>
          </cell>
          <cell r="P1200" t="str">
            <v>Servicios de jardinería y fumigación</v>
          </cell>
          <cell r="Q1200">
            <v>394.43399999999997</v>
          </cell>
        </row>
        <row r="1201">
          <cell r="O1201">
            <v>31400</v>
          </cell>
          <cell r="P1201" t="str">
            <v>Telefonía tradicional</v>
          </cell>
          <cell r="Q1201">
            <v>26191.6008</v>
          </cell>
        </row>
        <row r="1202">
          <cell r="O1202">
            <v>31100</v>
          </cell>
          <cell r="P1202" t="str">
            <v>Energía eléctrica</v>
          </cell>
          <cell r="Q1202">
            <v>175551.18</v>
          </cell>
        </row>
        <row r="1203">
          <cell r="O1203">
            <v>31100</v>
          </cell>
          <cell r="P1203" t="str">
            <v>Energía eléctrica</v>
          </cell>
          <cell r="Q1203">
            <v>1312726.74</v>
          </cell>
        </row>
        <row r="1204">
          <cell r="O1204">
            <v>31400</v>
          </cell>
          <cell r="P1204" t="str">
            <v>Telefonía tradicional</v>
          </cell>
          <cell r="Q1204">
            <v>60203.368200000004</v>
          </cell>
        </row>
        <row r="1205">
          <cell r="O1205">
            <v>31700</v>
          </cell>
          <cell r="P1205" t="str">
            <v>Servicios de acceso de Internet, redes y procesamiento de información</v>
          </cell>
          <cell r="Q1205">
            <v>41976.743399999999</v>
          </cell>
        </row>
        <row r="1206">
          <cell r="O1206">
            <v>34500</v>
          </cell>
          <cell r="P1206" t="str">
            <v>Seguro de bienes patrimoniales</v>
          </cell>
          <cell r="Q1206">
            <v>59368.960000000006</v>
          </cell>
        </row>
        <row r="1207">
          <cell r="O1207">
            <v>34500</v>
          </cell>
          <cell r="P1207" t="str">
            <v>Seguro de bienes patrimoniales</v>
          </cell>
          <cell r="Q1207">
            <v>1988.1738</v>
          </cell>
        </row>
        <row r="1208">
          <cell r="O1208">
            <v>34500</v>
          </cell>
          <cell r="P1208" t="str">
            <v>Seguro de bienes patrimoniales</v>
          </cell>
          <cell r="Q1208">
            <v>83971.79250000001</v>
          </cell>
        </row>
        <row r="1209">
          <cell r="O1209">
            <v>35500</v>
          </cell>
          <cell r="P1209" t="str">
            <v>Reparación y mantenimiento de equipo de transporte</v>
          </cell>
          <cell r="Q1209">
            <v>6727.6752000000006</v>
          </cell>
        </row>
        <row r="1210">
          <cell r="O1210">
            <v>31400</v>
          </cell>
          <cell r="P1210" t="str">
            <v>Telefonía tradicional</v>
          </cell>
          <cell r="Q1210">
            <v>58475.263800000001</v>
          </cell>
        </row>
        <row r="1211">
          <cell r="O1211">
            <v>34500</v>
          </cell>
          <cell r="P1211" t="str">
            <v>Seguro de bienes patrimoniales</v>
          </cell>
          <cell r="Q1211">
            <v>6215.7959999999985</v>
          </cell>
        </row>
        <row r="1212">
          <cell r="O1212">
            <v>31400</v>
          </cell>
          <cell r="P1212" t="str">
            <v>Telefonía tradicional</v>
          </cell>
          <cell r="Q1212">
            <v>77245.803599999999</v>
          </cell>
        </row>
        <row r="1213">
          <cell r="O1213">
            <v>34500</v>
          </cell>
          <cell r="P1213" t="str">
            <v>Seguro de bienes patrimoniales</v>
          </cell>
          <cell r="Q1213">
            <v>61642.794500000004</v>
          </cell>
        </row>
        <row r="1214">
          <cell r="O1214">
            <v>34500</v>
          </cell>
          <cell r="P1214" t="str">
            <v>Seguro de bienes patrimoniales</v>
          </cell>
          <cell r="Q1214">
            <v>3707.5654999999997</v>
          </cell>
        </row>
        <row r="1215">
          <cell r="O1215">
            <v>31100</v>
          </cell>
          <cell r="P1215" t="str">
            <v>Energía eléctrica</v>
          </cell>
          <cell r="Q1215">
            <v>32523.72</v>
          </cell>
        </row>
        <row r="1216">
          <cell r="O1216">
            <v>32900</v>
          </cell>
          <cell r="P1216" t="str">
            <v>Otros arrendamientos</v>
          </cell>
          <cell r="Q1216">
            <v>22481.2896</v>
          </cell>
        </row>
        <row r="1217">
          <cell r="O1217">
            <v>31900</v>
          </cell>
          <cell r="P1217" t="str">
            <v>Servicios integrales y otros servicios</v>
          </cell>
          <cell r="Q1217">
            <v>825544.67040000006</v>
          </cell>
        </row>
        <row r="1218">
          <cell r="O1218">
            <v>31900</v>
          </cell>
          <cell r="P1218" t="str">
            <v>Servicios integrales y otros servicios</v>
          </cell>
          <cell r="Q1218">
            <v>55216.404600000002</v>
          </cell>
        </row>
        <row r="1219">
          <cell r="O1219">
            <v>34500</v>
          </cell>
          <cell r="P1219" t="str">
            <v>Seguro de bienes patrimoniales</v>
          </cell>
          <cell r="Q1219">
            <v>161927.58999999997</v>
          </cell>
        </row>
        <row r="1220">
          <cell r="O1220">
            <v>35900</v>
          </cell>
          <cell r="P1220" t="str">
            <v>Servicios de jardinería y fumigación</v>
          </cell>
          <cell r="Q1220">
            <v>5100</v>
          </cell>
        </row>
        <row r="1221">
          <cell r="O1221">
            <v>32200</v>
          </cell>
          <cell r="P1221" t="str">
            <v>Arrendamiento de edificios</v>
          </cell>
          <cell r="Q1221">
            <v>48745.8</v>
          </cell>
        </row>
        <row r="1222">
          <cell r="O1222">
            <v>35900</v>
          </cell>
          <cell r="P1222" t="str">
            <v>Servicios de jardinería y fumigación</v>
          </cell>
          <cell r="Q1222">
            <v>394.43399999999997</v>
          </cell>
        </row>
        <row r="1223">
          <cell r="O1223">
            <v>36100</v>
          </cell>
          <cell r="P1223" t="str">
            <v>Difusión por radio, televisión y otros medios de mensajes sobre programas y actividades gubernamentales</v>
          </cell>
          <cell r="Q1223">
            <v>14000000</v>
          </cell>
        </row>
        <row r="1224">
          <cell r="O1224">
            <v>33600</v>
          </cell>
          <cell r="P1224" t="str">
            <v>Servicios de apoyo administrativo, traducción, fotocopiado e impresión</v>
          </cell>
          <cell r="Q1224">
            <v>5265.1584000000003</v>
          </cell>
        </row>
        <row r="1225">
          <cell r="O1225">
            <v>33600</v>
          </cell>
          <cell r="P1225" t="str">
            <v>Servicios de apoyo administrativo, traducción, fotocopiado e impresión</v>
          </cell>
          <cell r="Q1225">
            <v>789.90840000000003</v>
          </cell>
        </row>
        <row r="1226">
          <cell r="O1226">
            <v>33600</v>
          </cell>
          <cell r="P1226" t="str">
            <v>Servicios de apoyo administrativo, traducción, fotocopiado e impresión</v>
          </cell>
          <cell r="Q1226">
            <v>15696.453600000001</v>
          </cell>
        </row>
        <row r="1227">
          <cell r="O1227">
            <v>31900</v>
          </cell>
          <cell r="P1227" t="str">
            <v>Servicios integrales y otros servicios</v>
          </cell>
          <cell r="Q1227">
            <v>3542218.1784000001</v>
          </cell>
        </row>
        <row r="1228">
          <cell r="O1228">
            <v>31900</v>
          </cell>
          <cell r="P1228" t="str">
            <v>Servicios integrales y otros servicios</v>
          </cell>
          <cell r="Q1228">
            <v>62496.879000000001</v>
          </cell>
        </row>
        <row r="1229">
          <cell r="O1229">
            <v>33600</v>
          </cell>
          <cell r="P1229" t="str">
            <v>Servicios de apoyo administrativo, traducción, fotocopiado e impresión</v>
          </cell>
          <cell r="Q1229">
            <v>18114.751200000002</v>
          </cell>
        </row>
        <row r="1230">
          <cell r="O1230">
            <v>31400</v>
          </cell>
          <cell r="P1230" t="str">
            <v>Telefonía tradicional</v>
          </cell>
          <cell r="Q1230">
            <v>28665.712800000001</v>
          </cell>
        </row>
        <row r="1231">
          <cell r="O1231">
            <v>33600</v>
          </cell>
          <cell r="P1231" t="str">
            <v>Servicios de apoyo administrativo, traducción, fotocopiado e impresión</v>
          </cell>
          <cell r="Q1231">
            <v>918.85680000000002</v>
          </cell>
        </row>
        <row r="1232">
          <cell r="O1232">
            <v>31900</v>
          </cell>
          <cell r="P1232" t="str">
            <v>Servicios integrales y otros servicios</v>
          </cell>
          <cell r="Q1232">
            <v>6411.9852000000001</v>
          </cell>
        </row>
        <row r="1233">
          <cell r="O1233">
            <v>35200</v>
          </cell>
          <cell r="P1233" t="str">
            <v>Instalación, reparación y mantenimiento de mobiliario y equipo de administración, educacional y recreativo</v>
          </cell>
          <cell r="Q1233">
            <v>13509.777599999999</v>
          </cell>
        </row>
        <row r="1234">
          <cell r="O1234">
            <v>31900</v>
          </cell>
          <cell r="P1234" t="str">
            <v>Servicios integrales y otros servicios</v>
          </cell>
          <cell r="Q1234">
            <v>155789.73060000001</v>
          </cell>
        </row>
        <row r="1235">
          <cell r="O1235">
            <v>34500</v>
          </cell>
          <cell r="P1235" t="str">
            <v>Seguro de bienes patrimoniales</v>
          </cell>
          <cell r="Q1235">
            <v>15345.565499999997</v>
          </cell>
        </row>
        <row r="1236">
          <cell r="O1236">
            <v>32200</v>
          </cell>
          <cell r="P1236" t="str">
            <v>Arrendamiento de edificios</v>
          </cell>
          <cell r="Q1236">
            <v>120063.59999999999</v>
          </cell>
        </row>
        <row r="1237">
          <cell r="O1237">
            <v>31900</v>
          </cell>
          <cell r="P1237" t="str">
            <v>Servicios integrales y otros servicios</v>
          </cell>
          <cell r="Q1237">
            <v>68928.978599999988</v>
          </cell>
        </row>
        <row r="1238">
          <cell r="O1238">
            <v>33600</v>
          </cell>
          <cell r="P1238" t="str">
            <v>Servicios de apoyo administrativo, traducción, fotocopiado e impresión</v>
          </cell>
          <cell r="Q1238">
            <v>841.23480000000006</v>
          </cell>
        </row>
        <row r="1239">
          <cell r="O1239">
            <v>32900</v>
          </cell>
          <cell r="P1239" t="str">
            <v>Otros arrendamientos</v>
          </cell>
          <cell r="Q1239">
            <v>80232.873599999992</v>
          </cell>
        </row>
        <row r="1240">
          <cell r="O1240">
            <v>34500</v>
          </cell>
          <cell r="P1240" t="str">
            <v>Seguro de bienes patrimoniales</v>
          </cell>
          <cell r="Q1240">
            <v>25696.761500000004</v>
          </cell>
        </row>
        <row r="1241">
          <cell r="O1241">
            <v>31100</v>
          </cell>
          <cell r="P1241" t="str">
            <v>Energía eléctrica</v>
          </cell>
          <cell r="Q1241">
            <v>1081335.6599999999</v>
          </cell>
        </row>
        <row r="1242">
          <cell r="O1242">
            <v>31700</v>
          </cell>
          <cell r="P1242" t="str">
            <v>Servicios de acceso de Internet, redes y procesamiento de información</v>
          </cell>
          <cell r="Q1242">
            <v>30708.925800000001</v>
          </cell>
        </row>
        <row r="1243">
          <cell r="O1243">
            <v>35200</v>
          </cell>
          <cell r="P1243" t="str">
            <v>Instalación, reparación y mantenimiento de mobiliario y equipo de administración, educacional y recreativo</v>
          </cell>
          <cell r="Q1243">
            <v>11327.508</v>
          </cell>
        </row>
        <row r="1244">
          <cell r="O1244">
            <v>32200</v>
          </cell>
          <cell r="P1244" t="str">
            <v>Arrendamiento de edificios</v>
          </cell>
          <cell r="Q1244">
            <v>370941.11327999999</v>
          </cell>
        </row>
        <row r="1245">
          <cell r="O1245">
            <v>35500</v>
          </cell>
          <cell r="P1245" t="str">
            <v>Reparación y mantenimiento de equipo de transporte</v>
          </cell>
          <cell r="Q1245">
            <v>185996.18400000001</v>
          </cell>
        </row>
        <row r="1246">
          <cell r="O1246">
            <v>33600</v>
          </cell>
          <cell r="P1246" t="str">
            <v>Servicios de apoyo administrativo, traducción, fotocopiado e impresión</v>
          </cell>
          <cell r="Q1246">
            <v>15075.0798</v>
          </cell>
        </row>
        <row r="1247">
          <cell r="O1247">
            <v>31100</v>
          </cell>
          <cell r="P1247" t="str">
            <v>Energía eléctrica</v>
          </cell>
          <cell r="Q1247">
            <v>56758.92</v>
          </cell>
        </row>
        <row r="1248">
          <cell r="O1248">
            <v>35500</v>
          </cell>
          <cell r="P1248" t="str">
            <v>Reparación y mantenimiento de equipo de transporte</v>
          </cell>
          <cell r="Q1248">
            <v>106400.28</v>
          </cell>
        </row>
        <row r="1249">
          <cell r="O1249">
            <v>31100</v>
          </cell>
          <cell r="P1249" t="str">
            <v>Energía eléctrica</v>
          </cell>
          <cell r="Q1249">
            <v>560288.67240000004</v>
          </cell>
        </row>
        <row r="1250">
          <cell r="O1250">
            <v>31200</v>
          </cell>
          <cell r="P1250" t="str">
            <v>Gas</v>
          </cell>
          <cell r="Q1250">
            <v>36429.238800000006</v>
          </cell>
        </row>
        <row r="1251">
          <cell r="O1251">
            <v>31100</v>
          </cell>
          <cell r="P1251" t="str">
            <v>Energía eléctrica</v>
          </cell>
          <cell r="Q1251">
            <v>363836.04</v>
          </cell>
        </row>
        <row r="1252">
          <cell r="O1252">
            <v>31900</v>
          </cell>
          <cell r="P1252" t="str">
            <v>Servicios integrales y otros servicios</v>
          </cell>
          <cell r="Q1252">
            <v>709647.01740000001</v>
          </cell>
        </row>
        <row r="1253">
          <cell r="O1253">
            <v>38200</v>
          </cell>
          <cell r="P1253" t="str">
            <v>Gastos de orden social y cultural</v>
          </cell>
          <cell r="Q1253">
            <v>139959.5448</v>
          </cell>
        </row>
        <row r="1254">
          <cell r="O1254">
            <v>31400</v>
          </cell>
          <cell r="P1254" t="str">
            <v>Telefonía tradicional</v>
          </cell>
          <cell r="Q1254">
            <v>166724.76300000001</v>
          </cell>
        </row>
        <row r="1255">
          <cell r="O1255">
            <v>32900</v>
          </cell>
          <cell r="P1255" t="str">
            <v>Otros arrendamientos</v>
          </cell>
          <cell r="Q1255">
            <v>161310.27659999998</v>
          </cell>
        </row>
        <row r="1256">
          <cell r="O1256">
            <v>33600</v>
          </cell>
          <cell r="P1256" t="str">
            <v>Servicios de apoyo administrativo, traducción, fotocopiado e impresión</v>
          </cell>
          <cell r="Q1256">
            <v>57878.757599999997</v>
          </cell>
        </row>
        <row r="1257">
          <cell r="O1257">
            <v>31700</v>
          </cell>
          <cell r="P1257" t="str">
            <v>Servicios de acceso de Internet, redes y procesamiento de información</v>
          </cell>
          <cell r="Q1257">
            <v>368529.67199999996</v>
          </cell>
        </row>
        <row r="1258">
          <cell r="O1258">
            <v>31900</v>
          </cell>
          <cell r="P1258" t="str">
            <v>Servicios integrales y otros servicios</v>
          </cell>
          <cell r="Q1258">
            <v>2404.4868000000001</v>
          </cell>
        </row>
        <row r="1259">
          <cell r="O1259">
            <v>33600</v>
          </cell>
          <cell r="P1259" t="str">
            <v>Servicios de apoyo administrativo, traducción, fotocopiado e impresión</v>
          </cell>
          <cell r="Q1259">
            <v>981.40319999999997</v>
          </cell>
        </row>
        <row r="1260">
          <cell r="O1260">
            <v>31400</v>
          </cell>
          <cell r="P1260" t="str">
            <v>Telefonía tradicional</v>
          </cell>
          <cell r="Q1260">
            <v>19242.9732</v>
          </cell>
        </row>
        <row r="1261">
          <cell r="O1261">
            <v>32900</v>
          </cell>
          <cell r="P1261" t="str">
            <v>Otros arrendamientos</v>
          </cell>
          <cell r="Q1261">
            <v>246711.9798</v>
          </cell>
        </row>
        <row r="1262">
          <cell r="O1262">
            <v>33600</v>
          </cell>
          <cell r="P1262" t="str">
            <v>Servicios de apoyo administrativo, traducción, fotocopiado e impresión</v>
          </cell>
          <cell r="Q1262">
            <v>7632.6498000000001</v>
          </cell>
        </row>
        <row r="1263">
          <cell r="O1263">
            <v>35500</v>
          </cell>
          <cell r="P1263" t="str">
            <v>Reparación y mantenimiento de equipo de transporte</v>
          </cell>
          <cell r="Q1263">
            <v>66534.885599999994</v>
          </cell>
        </row>
        <row r="1264">
          <cell r="O1264">
            <v>31900</v>
          </cell>
          <cell r="P1264" t="str">
            <v>Servicios integrales y otros servicios</v>
          </cell>
          <cell r="Q1264">
            <v>277142.6802</v>
          </cell>
        </row>
        <row r="1265">
          <cell r="O1265">
            <v>31400</v>
          </cell>
          <cell r="P1265" t="str">
            <v>Telefonía tradicional</v>
          </cell>
          <cell r="Q1265">
            <v>33092.533199999998</v>
          </cell>
        </row>
        <row r="1266">
          <cell r="O1266">
            <v>31900</v>
          </cell>
          <cell r="P1266" t="str">
            <v>Servicios integrales y otros servicios</v>
          </cell>
          <cell r="Q1266">
            <v>51078.570599999999</v>
          </cell>
        </row>
        <row r="1267">
          <cell r="O1267">
            <v>31100</v>
          </cell>
          <cell r="P1267" t="str">
            <v>Energía eléctrica</v>
          </cell>
          <cell r="Q1267">
            <v>116609.46</v>
          </cell>
        </row>
        <row r="1268">
          <cell r="O1268">
            <v>31400</v>
          </cell>
          <cell r="P1268" t="str">
            <v>Telefonía tradicional</v>
          </cell>
          <cell r="Q1268">
            <v>36876.4476</v>
          </cell>
        </row>
        <row r="1269">
          <cell r="O1269">
            <v>35700</v>
          </cell>
          <cell r="P1269" t="str">
            <v>Instalación, reparación y mantenimiento de maquinaria, otros equipos y herramienta</v>
          </cell>
          <cell r="Q1269">
            <v>759082.00080000004</v>
          </cell>
        </row>
        <row r="1270">
          <cell r="O1270">
            <v>31400</v>
          </cell>
          <cell r="P1270" t="str">
            <v>Telefonía tradicional</v>
          </cell>
          <cell r="Q1270">
            <v>2739739.0433999998</v>
          </cell>
        </row>
        <row r="1271">
          <cell r="O1271">
            <v>33800</v>
          </cell>
          <cell r="P1271" t="str">
            <v>Servicios de vigilancia</v>
          </cell>
          <cell r="Q1271">
            <v>4117.7808000000005</v>
          </cell>
        </row>
        <row r="1272">
          <cell r="O1272">
            <v>35700</v>
          </cell>
          <cell r="P1272" t="str">
            <v>Instalación, reparación y mantenimiento de maquinaria, otros equipos y herramienta</v>
          </cell>
          <cell r="Q1272">
            <v>473.28000000000003</v>
          </cell>
        </row>
        <row r="1273">
          <cell r="O1273">
            <v>33600</v>
          </cell>
          <cell r="P1273" t="str">
            <v>Servicios de apoyo administrativo, traducción, fotocopiado e impresión</v>
          </cell>
          <cell r="Q1273">
            <v>97795.621199999994</v>
          </cell>
        </row>
        <row r="1274">
          <cell r="O1274">
            <v>34500</v>
          </cell>
          <cell r="P1274" t="str">
            <v>Seguro de bienes patrimoniales</v>
          </cell>
          <cell r="Q1274">
            <v>394113.94699999993</v>
          </cell>
        </row>
        <row r="1275">
          <cell r="O1275">
            <v>34500</v>
          </cell>
          <cell r="P1275" t="str">
            <v>Seguro de bienes patrimoniales</v>
          </cell>
          <cell r="Q1275">
            <v>126686.34599999999</v>
          </cell>
        </row>
        <row r="1276">
          <cell r="O1276">
            <v>34500</v>
          </cell>
          <cell r="P1276" t="str">
            <v>Seguro de bienes patrimoniales</v>
          </cell>
          <cell r="Q1276">
            <v>12591.487999999999</v>
          </cell>
        </row>
        <row r="1277">
          <cell r="O1277">
            <v>35100</v>
          </cell>
          <cell r="P1277" t="str">
            <v>Conservación y mantenimiento menor de inmuebles</v>
          </cell>
          <cell r="Q1277">
            <v>19877.760000000002</v>
          </cell>
        </row>
        <row r="1278">
          <cell r="O1278">
            <v>31100</v>
          </cell>
          <cell r="P1278" t="str">
            <v>Energía eléctrica</v>
          </cell>
          <cell r="Q1278">
            <v>99883559.159999996</v>
          </cell>
        </row>
        <row r="1279">
          <cell r="O1279">
            <v>31400</v>
          </cell>
          <cell r="P1279" t="str">
            <v>Telefonía tradicional</v>
          </cell>
          <cell r="Q1279">
            <v>18503.840400000001</v>
          </cell>
        </row>
        <row r="1280">
          <cell r="O1280">
            <v>34500</v>
          </cell>
          <cell r="P1280" t="str">
            <v>Seguro de bienes patrimoniales</v>
          </cell>
          <cell r="Q1280">
            <v>37286.265999999996</v>
          </cell>
        </row>
        <row r="1281">
          <cell r="O1281">
            <v>32200</v>
          </cell>
          <cell r="P1281" t="str">
            <v>Arrendamiento de edificios</v>
          </cell>
          <cell r="Q1281">
            <v>514276.87871999986</v>
          </cell>
        </row>
        <row r="1282">
          <cell r="O1282">
            <v>35500</v>
          </cell>
          <cell r="P1282" t="str">
            <v>Reparación y mantenimiento de equipo de transporte</v>
          </cell>
          <cell r="Q1282">
            <v>886729.00320000004</v>
          </cell>
        </row>
        <row r="1283">
          <cell r="O1283">
            <v>31900</v>
          </cell>
          <cell r="P1283" t="str">
            <v>Servicios integrales y otros servicios</v>
          </cell>
          <cell r="Q1283">
            <v>218837.04240000001</v>
          </cell>
        </row>
        <row r="1284">
          <cell r="O1284">
            <v>34500</v>
          </cell>
          <cell r="P1284" t="str">
            <v>Seguro de bienes patrimoniales</v>
          </cell>
          <cell r="Q1284">
            <v>7685.3579999999984</v>
          </cell>
        </row>
        <row r="1285">
          <cell r="O1285">
            <v>37100</v>
          </cell>
          <cell r="P1285" t="str">
            <v>Pasajes aéreos</v>
          </cell>
          <cell r="Q1285">
            <v>34403.171999999999</v>
          </cell>
        </row>
        <row r="1286">
          <cell r="O1286">
            <v>35700</v>
          </cell>
          <cell r="P1286" t="str">
            <v>Instalación, reparación y mantenimiento de maquinaria, otros equipos y herramienta</v>
          </cell>
          <cell r="Q1286">
            <v>1350908.4102</v>
          </cell>
        </row>
        <row r="1287">
          <cell r="O1287">
            <v>35800</v>
          </cell>
          <cell r="P1287" t="str">
            <v>Servicios de limpieza y manejo de desechos</v>
          </cell>
          <cell r="Q1287">
            <v>144000000</v>
          </cell>
        </row>
        <row r="1288">
          <cell r="O1288">
            <v>35900</v>
          </cell>
          <cell r="P1288" t="str">
            <v>Servicios de jardinería y fumigación</v>
          </cell>
          <cell r="Q1288">
            <v>51963.920399999995</v>
          </cell>
        </row>
        <row r="1289">
          <cell r="O1289">
            <v>32200</v>
          </cell>
          <cell r="P1289" t="str">
            <v>Arrendamiento de edificios</v>
          </cell>
          <cell r="Q1289">
            <v>73670.968800000002</v>
          </cell>
        </row>
        <row r="1290">
          <cell r="O1290">
            <v>37100</v>
          </cell>
          <cell r="P1290" t="str">
            <v>Pasajes aéreos</v>
          </cell>
          <cell r="Q1290">
            <v>9935.8302000000003</v>
          </cell>
        </row>
        <row r="1291">
          <cell r="O1291">
            <v>32600</v>
          </cell>
          <cell r="P1291" t="str">
            <v>Arrendamiento de maquinaria, otros equipos y herramientas</v>
          </cell>
          <cell r="Q1291">
            <v>2839.68</v>
          </cell>
        </row>
        <row r="1292">
          <cell r="O1292">
            <v>31900</v>
          </cell>
          <cell r="P1292" t="str">
            <v>Servicios integrales y otros servicios</v>
          </cell>
          <cell r="Q1292">
            <v>10925444.767199999</v>
          </cell>
        </row>
        <row r="1293">
          <cell r="O1293">
            <v>35900</v>
          </cell>
          <cell r="P1293" t="str">
            <v>Servicios de jardinería y fumigación</v>
          </cell>
          <cell r="Q1293">
            <v>2040</v>
          </cell>
        </row>
        <row r="1294">
          <cell r="O1294">
            <v>37200</v>
          </cell>
          <cell r="P1294" t="str">
            <v>Pasajes terrestres</v>
          </cell>
          <cell r="Q1294">
            <v>6343.2882</v>
          </cell>
        </row>
        <row r="1295">
          <cell r="O1295">
            <v>31400</v>
          </cell>
          <cell r="P1295" t="str">
            <v>Telefonía tradicional</v>
          </cell>
          <cell r="Q1295">
            <v>18240.211200000002</v>
          </cell>
        </row>
        <row r="1296">
          <cell r="O1296">
            <v>35500</v>
          </cell>
          <cell r="P1296" t="str">
            <v>Reparación y mantenimiento de equipo de transporte</v>
          </cell>
          <cell r="Q1296">
            <v>118112.94</v>
          </cell>
        </row>
        <row r="1297">
          <cell r="O1297">
            <v>31100</v>
          </cell>
          <cell r="P1297" t="str">
            <v>Energía eléctrica</v>
          </cell>
          <cell r="Q1297">
            <v>1173006.9870000002</v>
          </cell>
        </row>
        <row r="1298">
          <cell r="O1298">
            <v>31400</v>
          </cell>
          <cell r="P1298" t="str">
            <v>Telefonía tradicional</v>
          </cell>
          <cell r="Q1298">
            <v>288014.01360000001</v>
          </cell>
        </row>
        <row r="1299">
          <cell r="O1299">
            <v>31700</v>
          </cell>
          <cell r="P1299" t="str">
            <v>Servicios de acceso de Internet, redes y procesamiento de información</v>
          </cell>
          <cell r="Q1299">
            <v>777800.21459999995</v>
          </cell>
        </row>
        <row r="1300">
          <cell r="O1300">
            <v>31900</v>
          </cell>
          <cell r="P1300" t="str">
            <v>Servicios integrales y otros servicios</v>
          </cell>
          <cell r="Q1300">
            <v>3525334.2612000001</v>
          </cell>
        </row>
        <row r="1301">
          <cell r="O1301">
            <v>33600</v>
          </cell>
          <cell r="P1301" t="str">
            <v>Servicios de apoyo administrativo, traducción, fotocopiado e impresión</v>
          </cell>
          <cell r="Q1301">
            <v>25148.803799999998</v>
          </cell>
        </row>
        <row r="1302">
          <cell r="O1302">
            <v>37200</v>
          </cell>
          <cell r="P1302" t="str">
            <v>Pasajes terrestres</v>
          </cell>
          <cell r="Q1302">
            <v>9216.3222000000005</v>
          </cell>
        </row>
        <row r="1303">
          <cell r="O1303">
            <v>37500</v>
          </cell>
          <cell r="P1303" t="str">
            <v>Viáticos en el país</v>
          </cell>
          <cell r="Q1303">
            <v>27784.279800000004</v>
          </cell>
        </row>
        <row r="1304">
          <cell r="O1304">
            <v>33600</v>
          </cell>
          <cell r="P1304" t="str">
            <v>Servicios de apoyo administrativo, traducción, fotocopiado e impresión</v>
          </cell>
          <cell r="Q1304">
            <v>3079.1556</v>
          </cell>
        </row>
        <row r="1305">
          <cell r="O1305">
            <v>34500</v>
          </cell>
          <cell r="P1305" t="str">
            <v>Seguro de bienes patrimoniales</v>
          </cell>
          <cell r="Q1305">
            <v>13990.831000000002</v>
          </cell>
        </row>
        <row r="1306">
          <cell r="O1306">
            <v>37600</v>
          </cell>
          <cell r="P1306" t="str">
            <v>Viáticos en el extranjero</v>
          </cell>
          <cell r="Q1306">
            <v>20159.045399999999</v>
          </cell>
        </row>
        <row r="1307">
          <cell r="O1307">
            <v>33600</v>
          </cell>
          <cell r="P1307" t="str">
            <v>Servicios de apoyo administrativo, traducción, fotocopiado e impresión</v>
          </cell>
          <cell r="Q1307">
            <v>970.22400000000005</v>
          </cell>
        </row>
        <row r="1308">
          <cell r="O1308">
            <v>33600</v>
          </cell>
          <cell r="P1308" t="str">
            <v>Servicios de apoyo administrativo, traducción, fotocopiado e impresión</v>
          </cell>
          <cell r="Q1308">
            <v>189.09779999999998</v>
          </cell>
        </row>
        <row r="1309">
          <cell r="O1309">
            <v>35300</v>
          </cell>
          <cell r="P1309" t="str">
            <v>Instalación, reparación y mantenimiento de equipo de cómputo y tecnología de la información</v>
          </cell>
          <cell r="Q1309">
            <v>5087.76</v>
          </cell>
        </row>
        <row r="1310">
          <cell r="O1310">
            <v>31700</v>
          </cell>
          <cell r="P1310" t="str">
            <v>Servicios de acceso de Internet, redes y procesamiento de información</v>
          </cell>
          <cell r="Q1310">
            <v>569057.64300000004</v>
          </cell>
        </row>
        <row r="1311">
          <cell r="O1311">
            <v>31800</v>
          </cell>
          <cell r="P1311" t="str">
            <v>Servicios postales y telegráficos</v>
          </cell>
          <cell r="Q1311">
            <v>6137.2379999999994</v>
          </cell>
        </row>
        <row r="1312">
          <cell r="O1312">
            <v>33600</v>
          </cell>
          <cell r="P1312" t="str">
            <v>Servicios de apoyo administrativo, traducción, fotocopiado e impresión</v>
          </cell>
          <cell r="Q1312">
            <v>119850.408</v>
          </cell>
        </row>
        <row r="1313">
          <cell r="O1313">
            <v>35100</v>
          </cell>
          <cell r="P1313" t="str">
            <v>Conservación y mantenimiento menor de inmuebles</v>
          </cell>
          <cell r="Q1313">
            <v>15144.960000000001</v>
          </cell>
        </row>
        <row r="1314">
          <cell r="O1314">
            <v>35500</v>
          </cell>
          <cell r="P1314" t="str">
            <v>Reparación y mantenimiento de equipo de transporte</v>
          </cell>
          <cell r="Q1314">
            <v>189185.42819999999</v>
          </cell>
        </row>
        <row r="1315">
          <cell r="O1315">
            <v>35200</v>
          </cell>
          <cell r="P1315" t="str">
            <v>Instalación, reparación y mantenimiento de mobiliario y equipo de administración, educacional y recreativo</v>
          </cell>
          <cell r="Q1315">
            <v>1981.8600000000001</v>
          </cell>
        </row>
        <row r="1316">
          <cell r="O1316">
            <v>33900</v>
          </cell>
          <cell r="P1316" t="str">
            <v>Servicios profesionales, científicos y técnicos integrales</v>
          </cell>
          <cell r="Q1316">
            <v>317563.2096</v>
          </cell>
        </row>
        <row r="1317">
          <cell r="O1317">
            <v>35100</v>
          </cell>
          <cell r="P1317" t="str">
            <v>Conservación y mantenimiento menor de inmuebles</v>
          </cell>
          <cell r="Q1317">
            <v>37275.532800000001</v>
          </cell>
        </row>
        <row r="1318">
          <cell r="O1318">
            <v>35500</v>
          </cell>
          <cell r="P1318" t="str">
            <v>Reparación y mantenimiento de equipo de transporte</v>
          </cell>
          <cell r="Q1318">
            <v>22013.435999999998</v>
          </cell>
        </row>
        <row r="1319">
          <cell r="O1319">
            <v>35700</v>
          </cell>
          <cell r="P1319" t="str">
            <v>Instalación, reparación y mantenimiento de maquinaria, otros equipos y herramienta</v>
          </cell>
          <cell r="Q1319">
            <v>6115.9097999999994</v>
          </cell>
        </row>
        <row r="1320">
          <cell r="O1320">
            <v>35900</v>
          </cell>
          <cell r="P1320" t="str">
            <v>Servicios de jardinería y fumigación</v>
          </cell>
          <cell r="Q1320">
            <v>5304</v>
          </cell>
        </row>
        <row r="1321">
          <cell r="O1321">
            <v>31700</v>
          </cell>
          <cell r="P1321" t="str">
            <v>Servicios de acceso de Internet, redes y procesamiento de información</v>
          </cell>
          <cell r="Q1321">
            <v>141098.07900000003</v>
          </cell>
        </row>
        <row r="1322">
          <cell r="O1322">
            <v>31900</v>
          </cell>
          <cell r="P1322" t="str">
            <v>Servicios integrales y otros servicios</v>
          </cell>
          <cell r="Q1322">
            <v>20838.967199999999</v>
          </cell>
        </row>
        <row r="1323">
          <cell r="O1323">
            <v>35100</v>
          </cell>
          <cell r="P1323" t="str">
            <v>Conservación y mantenimiento menor de inmuebles</v>
          </cell>
          <cell r="Q1323">
            <v>6272.0922</v>
          </cell>
        </row>
        <row r="1324">
          <cell r="O1324">
            <v>35900</v>
          </cell>
          <cell r="P1324" t="str">
            <v>Servicios de jardinería y fumigación</v>
          </cell>
          <cell r="Q1324">
            <v>394.43399999999997</v>
          </cell>
        </row>
        <row r="1325">
          <cell r="O1325">
            <v>35500</v>
          </cell>
          <cell r="P1325" t="str">
            <v>Reparación y mantenimiento de equipo de transporte</v>
          </cell>
          <cell r="Q1325">
            <v>11952.155999999999</v>
          </cell>
        </row>
        <row r="1326">
          <cell r="O1326">
            <v>35900</v>
          </cell>
          <cell r="P1326" t="str">
            <v>Servicios de jardinería y fumigación</v>
          </cell>
          <cell r="Q1326">
            <v>394.43399999999997</v>
          </cell>
        </row>
        <row r="1327">
          <cell r="O1327">
            <v>37200</v>
          </cell>
          <cell r="P1327" t="str">
            <v>Pasajes terrestres</v>
          </cell>
          <cell r="Q1327">
            <v>918.51</v>
          </cell>
        </row>
        <row r="1328">
          <cell r="O1328">
            <v>37500</v>
          </cell>
          <cell r="P1328" t="str">
            <v>Viáticos en el país</v>
          </cell>
          <cell r="Q1328">
            <v>406.572</v>
          </cell>
        </row>
        <row r="1329">
          <cell r="O1329">
            <v>36400</v>
          </cell>
          <cell r="P1329" t="str">
            <v>Servicios de revelado de fotografías</v>
          </cell>
          <cell r="Q1329">
            <v>3585.0960000000005</v>
          </cell>
        </row>
        <row r="1330">
          <cell r="O1330">
            <v>37200</v>
          </cell>
          <cell r="P1330" t="str">
            <v>Pasajes terrestres</v>
          </cell>
          <cell r="Q1330">
            <v>2010.4404</v>
          </cell>
        </row>
        <row r="1331">
          <cell r="O1331">
            <v>38100</v>
          </cell>
          <cell r="P1331" t="str">
            <v>Gastos de ceremonial</v>
          </cell>
          <cell r="Q1331">
            <v>4358.2662000000009</v>
          </cell>
        </row>
        <row r="1332">
          <cell r="O1332">
            <v>35900</v>
          </cell>
          <cell r="P1332" t="str">
            <v>Servicios de jardinería y fumigación</v>
          </cell>
          <cell r="Q1332">
            <v>18244.434000000001</v>
          </cell>
        </row>
        <row r="1333">
          <cell r="O1333">
            <v>36100</v>
          </cell>
          <cell r="P1333" t="str">
            <v>Difusión por radio, televisión y otros medios de mensajes sobre programas y actividades gubernamentales</v>
          </cell>
          <cell r="Q1333">
            <v>24610.560000000001</v>
          </cell>
        </row>
        <row r="1334">
          <cell r="O1334">
            <v>32600</v>
          </cell>
          <cell r="P1334" t="str">
            <v>Arrendamiento de maquinaria, otros equipos y herramientas</v>
          </cell>
          <cell r="Q1334">
            <v>1797980.3058</v>
          </cell>
        </row>
        <row r="1335">
          <cell r="O1335">
            <v>35500</v>
          </cell>
          <cell r="P1335" t="str">
            <v>Reparación y mantenimiento de equipo de transporte</v>
          </cell>
          <cell r="Q1335">
            <v>9749.5679999999993</v>
          </cell>
        </row>
        <row r="1336">
          <cell r="O1336">
            <v>35900</v>
          </cell>
          <cell r="P1336" t="str">
            <v>Servicios de jardinería y fumigación</v>
          </cell>
          <cell r="Q1336">
            <v>394.43399999999997</v>
          </cell>
        </row>
        <row r="1337">
          <cell r="O1337">
            <v>36100</v>
          </cell>
          <cell r="P1337" t="str">
            <v>Difusión por radio, televisión y otros medios de mensajes sobre programas y actividades gubernamentales</v>
          </cell>
          <cell r="Q1337">
            <v>713367.89580000006</v>
          </cell>
        </row>
        <row r="1338">
          <cell r="O1338">
            <v>31900</v>
          </cell>
          <cell r="P1338" t="str">
            <v>Servicios integrales y otros servicios</v>
          </cell>
          <cell r="Q1338">
            <v>1569700.1237999999</v>
          </cell>
        </row>
        <row r="1339">
          <cell r="O1339">
            <v>33600</v>
          </cell>
          <cell r="P1339" t="str">
            <v>Servicios de apoyo administrativo, traducción, fotocopiado e impresión</v>
          </cell>
          <cell r="Q1339">
            <v>446.9538</v>
          </cell>
        </row>
        <row r="1340">
          <cell r="O1340">
            <v>36100</v>
          </cell>
          <cell r="P1340" t="str">
            <v>Difusión por radio, televisión y otros medios de mensajes sobre programas y actividades gubernamentales</v>
          </cell>
          <cell r="Q1340">
            <v>67819.341</v>
          </cell>
        </row>
        <row r="1341">
          <cell r="O1341">
            <v>37200</v>
          </cell>
          <cell r="P1341" t="str">
            <v>Pasajes terrestres</v>
          </cell>
          <cell r="Q1341">
            <v>3498.6</v>
          </cell>
        </row>
        <row r="1342">
          <cell r="O1342">
            <v>38200</v>
          </cell>
          <cell r="P1342" t="str">
            <v>Gastos de orden social y cultural</v>
          </cell>
          <cell r="Q1342">
            <v>795100.89360000007</v>
          </cell>
        </row>
        <row r="1343">
          <cell r="O1343">
            <v>35900</v>
          </cell>
          <cell r="P1343" t="str">
            <v>Servicios de jardinería y fumigación</v>
          </cell>
          <cell r="Q1343">
            <v>394.43399999999997</v>
          </cell>
        </row>
        <row r="1344">
          <cell r="O1344">
            <v>31400</v>
          </cell>
          <cell r="P1344" t="str">
            <v>Telefonía tradicional</v>
          </cell>
          <cell r="Q1344">
            <v>19960.716600000003</v>
          </cell>
        </row>
        <row r="1345">
          <cell r="O1345">
            <v>31900</v>
          </cell>
          <cell r="P1345" t="str">
            <v>Servicios integrales y otros servicios</v>
          </cell>
          <cell r="Q1345">
            <v>130606.6446</v>
          </cell>
        </row>
        <row r="1346">
          <cell r="O1346">
            <v>32200</v>
          </cell>
          <cell r="P1346" t="str">
            <v>Arrendamiento de edificios</v>
          </cell>
          <cell r="Q1346">
            <v>140074.08000000002</v>
          </cell>
        </row>
        <row r="1347">
          <cell r="O1347">
            <v>31900</v>
          </cell>
          <cell r="P1347" t="str">
            <v>Servicios integrales y otros servicios</v>
          </cell>
          <cell r="Q1347">
            <v>2404.4868000000001</v>
          </cell>
        </row>
        <row r="1348">
          <cell r="O1348">
            <v>34500</v>
          </cell>
          <cell r="P1348" t="str">
            <v>Seguro de bienes patrimoniales</v>
          </cell>
          <cell r="Q1348">
            <v>21712.931499999992</v>
          </cell>
        </row>
        <row r="1349">
          <cell r="O1349">
            <v>35500</v>
          </cell>
          <cell r="P1349" t="str">
            <v>Reparación y mantenimiento de equipo de transporte</v>
          </cell>
          <cell r="Q1349">
            <v>22877.171999999999</v>
          </cell>
        </row>
        <row r="1350">
          <cell r="O1350">
            <v>35900</v>
          </cell>
          <cell r="P1350" t="str">
            <v>Servicios de jardinería y fumigación</v>
          </cell>
          <cell r="Q1350">
            <v>9472.4340000000011</v>
          </cell>
        </row>
        <row r="1351">
          <cell r="O1351">
            <v>33600</v>
          </cell>
          <cell r="P1351" t="str">
            <v>Servicios de apoyo administrativo, traducción, fotocopiado e impresión</v>
          </cell>
          <cell r="Q1351">
            <v>243196.6722</v>
          </cell>
        </row>
        <row r="1352">
          <cell r="O1352">
            <v>35100</v>
          </cell>
          <cell r="P1352" t="str">
            <v>Conservación y mantenimiento menor de inmuebles</v>
          </cell>
          <cell r="Q1352">
            <v>299.06400000000002</v>
          </cell>
        </row>
        <row r="1353">
          <cell r="O1353">
            <v>35500</v>
          </cell>
          <cell r="P1353" t="str">
            <v>Reparación y mantenimiento de equipo de transporte</v>
          </cell>
          <cell r="Q1353">
            <v>7513.32</v>
          </cell>
        </row>
        <row r="1354">
          <cell r="O1354">
            <v>35900</v>
          </cell>
          <cell r="P1354" t="str">
            <v>Servicios de jardinería y fumigación</v>
          </cell>
          <cell r="Q1354">
            <v>394.43399999999997</v>
          </cell>
        </row>
        <row r="1355">
          <cell r="O1355">
            <v>37100</v>
          </cell>
          <cell r="P1355" t="str">
            <v>Pasajes aéreos</v>
          </cell>
          <cell r="Q1355">
            <v>16942.8426</v>
          </cell>
        </row>
        <row r="1356">
          <cell r="O1356">
            <v>34500</v>
          </cell>
          <cell r="P1356" t="str">
            <v>Seguro de bienes patrimoniales</v>
          </cell>
          <cell r="Q1356">
            <v>5422.8135000000002</v>
          </cell>
        </row>
        <row r="1357">
          <cell r="O1357">
            <v>35100</v>
          </cell>
          <cell r="P1357" t="str">
            <v>Conservación y mantenimiento menor de inmuebles</v>
          </cell>
          <cell r="Q1357">
            <v>1385.4558</v>
          </cell>
        </row>
        <row r="1358">
          <cell r="O1358">
            <v>35500</v>
          </cell>
          <cell r="P1358" t="str">
            <v>Reparación y mantenimiento de equipo de transporte</v>
          </cell>
          <cell r="Q1358">
            <v>7160.7672000000002</v>
          </cell>
        </row>
        <row r="1359">
          <cell r="O1359">
            <v>35900</v>
          </cell>
          <cell r="P1359" t="str">
            <v>Servicios de jardinería y fumigación</v>
          </cell>
          <cell r="Q1359">
            <v>394.43399999999997</v>
          </cell>
        </row>
        <row r="1360">
          <cell r="O1360">
            <v>37100</v>
          </cell>
          <cell r="P1360" t="str">
            <v>Pasajes aéreos</v>
          </cell>
          <cell r="Q1360">
            <v>12403.261199999999</v>
          </cell>
        </row>
        <row r="1361">
          <cell r="O1361">
            <v>35500</v>
          </cell>
          <cell r="P1361" t="str">
            <v>Reparación y mantenimiento de equipo de transporte</v>
          </cell>
          <cell r="Q1361">
            <v>7111.0320000000002</v>
          </cell>
        </row>
        <row r="1362">
          <cell r="O1362">
            <v>35900</v>
          </cell>
          <cell r="P1362" t="str">
            <v>Servicios de jardinería y fumigación</v>
          </cell>
          <cell r="Q1362">
            <v>394.43399999999997</v>
          </cell>
        </row>
        <row r="1363">
          <cell r="O1363">
            <v>34500</v>
          </cell>
          <cell r="P1363" t="str">
            <v>Seguro de bienes patrimoniales</v>
          </cell>
          <cell r="Q1363">
            <v>12547.212999999998</v>
          </cell>
        </row>
        <row r="1364">
          <cell r="O1364">
            <v>35100</v>
          </cell>
          <cell r="P1364" t="str">
            <v>Conservación y mantenimiento menor de inmuebles</v>
          </cell>
          <cell r="Q1364">
            <v>918.20400000000006</v>
          </cell>
        </row>
        <row r="1365">
          <cell r="O1365">
            <v>35500</v>
          </cell>
          <cell r="P1365" t="str">
            <v>Reparación y mantenimiento de equipo de transporte</v>
          </cell>
          <cell r="Q1365">
            <v>63545.071799999998</v>
          </cell>
        </row>
        <row r="1366">
          <cell r="O1366">
            <v>35900</v>
          </cell>
          <cell r="P1366" t="str">
            <v>Servicios de jardinería y fumigación</v>
          </cell>
          <cell r="Q1366">
            <v>394.43399999999997</v>
          </cell>
        </row>
        <row r="1367">
          <cell r="O1367">
            <v>31900</v>
          </cell>
          <cell r="P1367" t="str">
            <v>Servicios integrales y otros servicios</v>
          </cell>
          <cell r="Q1367">
            <v>88157.274000000005</v>
          </cell>
        </row>
        <row r="1368">
          <cell r="O1368">
            <v>32200</v>
          </cell>
          <cell r="P1368" t="str">
            <v>Arrendamiento de edificios</v>
          </cell>
          <cell r="Q1368">
            <v>1065063.35904</v>
          </cell>
        </row>
        <row r="1369">
          <cell r="O1369">
            <v>38200</v>
          </cell>
          <cell r="P1369" t="str">
            <v>Gastos de orden social y cultural</v>
          </cell>
          <cell r="Q1369">
            <v>24116.880000000001</v>
          </cell>
        </row>
        <row r="1370">
          <cell r="O1370">
            <v>38200</v>
          </cell>
          <cell r="P1370" t="str">
            <v>Gastos de orden social y cultural</v>
          </cell>
          <cell r="Q1370">
            <v>64555.789799999999</v>
          </cell>
        </row>
        <row r="1371">
          <cell r="O1371">
            <v>33600</v>
          </cell>
          <cell r="P1371" t="str">
            <v>Servicios de apoyo administrativo, traducción, fotocopiado e impresión</v>
          </cell>
          <cell r="Q1371">
            <v>2245.1831999999999</v>
          </cell>
        </row>
        <row r="1372">
          <cell r="O1372">
            <v>34500</v>
          </cell>
          <cell r="P1372" t="str">
            <v>Seguro de bienes patrimoniales</v>
          </cell>
          <cell r="Q1372">
            <v>82961.057499999995</v>
          </cell>
        </row>
        <row r="1373">
          <cell r="O1373">
            <v>35500</v>
          </cell>
          <cell r="P1373" t="str">
            <v>Reparación y mantenimiento de equipo de transporte</v>
          </cell>
          <cell r="Q1373">
            <v>97227.297600000005</v>
          </cell>
        </row>
        <row r="1374">
          <cell r="O1374">
            <v>35700</v>
          </cell>
          <cell r="P1374" t="str">
            <v>Instalación, reparación y mantenimiento de maquinaria, otros equipos y herramienta</v>
          </cell>
          <cell r="Q1374">
            <v>102198.49200000001</v>
          </cell>
        </row>
        <row r="1375">
          <cell r="O1375">
            <v>35500</v>
          </cell>
          <cell r="P1375" t="str">
            <v>Reparación y mantenimiento de equipo de transporte</v>
          </cell>
          <cell r="Q1375">
            <v>7868.28</v>
          </cell>
        </row>
        <row r="1376">
          <cell r="O1376">
            <v>35900</v>
          </cell>
          <cell r="P1376" t="str">
            <v>Servicios de jardinería y fumigación</v>
          </cell>
          <cell r="Q1376">
            <v>394.43399999999997</v>
          </cell>
        </row>
        <row r="1377">
          <cell r="O1377">
            <v>33600</v>
          </cell>
          <cell r="P1377" t="str">
            <v>Servicios de apoyo administrativo, traducción, fotocopiado e impresión</v>
          </cell>
          <cell r="Q1377">
            <v>41882.128200000006</v>
          </cell>
        </row>
        <row r="1378">
          <cell r="O1378">
            <v>33900</v>
          </cell>
          <cell r="P1378" t="str">
            <v>Servicios profesionales, científicos y técnicos integrales</v>
          </cell>
          <cell r="Q1378">
            <v>87987.474600000001</v>
          </cell>
        </row>
        <row r="1379">
          <cell r="O1379">
            <v>35500</v>
          </cell>
          <cell r="P1379" t="str">
            <v>Reparación y mantenimiento de equipo de transporte</v>
          </cell>
          <cell r="Q1379">
            <v>240526.88340000002</v>
          </cell>
        </row>
        <row r="1380">
          <cell r="O1380">
            <v>35200</v>
          </cell>
          <cell r="P1380" t="str">
            <v>Instalación, reparación y mantenimiento de mobiliario y equipo de administración, educacional y recreativo</v>
          </cell>
          <cell r="Q1380">
            <v>3294.0288</v>
          </cell>
        </row>
        <row r="1381">
          <cell r="O1381">
            <v>37200</v>
          </cell>
          <cell r="P1381" t="str">
            <v>Pasajes terrestres</v>
          </cell>
          <cell r="Q1381">
            <v>36768.705000000002</v>
          </cell>
        </row>
        <row r="1382">
          <cell r="O1382">
            <v>35500</v>
          </cell>
          <cell r="P1382" t="str">
            <v>Reparación y mantenimiento de equipo de transporte</v>
          </cell>
          <cell r="Q1382">
            <v>39737.771999999997</v>
          </cell>
        </row>
        <row r="1383">
          <cell r="O1383">
            <v>37500</v>
          </cell>
          <cell r="P1383" t="str">
            <v>Viáticos en el país</v>
          </cell>
          <cell r="Q1383">
            <v>53502.682200000003</v>
          </cell>
        </row>
        <row r="1384">
          <cell r="O1384">
            <v>31900</v>
          </cell>
          <cell r="P1384" t="str">
            <v>Servicios integrales y otros servicios</v>
          </cell>
          <cell r="Q1384">
            <v>3437528.3567999997</v>
          </cell>
        </row>
        <row r="1385">
          <cell r="O1385">
            <v>36100</v>
          </cell>
          <cell r="P1385" t="str">
            <v>Difusión por radio, televisión y otros medios de mensajes sobre programas y actividades gubernamentales</v>
          </cell>
          <cell r="Q1385">
            <v>63525.599999999999</v>
          </cell>
        </row>
        <row r="1386">
          <cell r="O1386">
            <v>33900</v>
          </cell>
          <cell r="P1386" t="str">
            <v>Servicios profesionales, científicos y técnicos integrales</v>
          </cell>
          <cell r="Q1386">
            <v>13015.2</v>
          </cell>
        </row>
        <row r="1387">
          <cell r="O1387">
            <v>34500</v>
          </cell>
          <cell r="P1387" t="str">
            <v>Seguro de bienes patrimoniales</v>
          </cell>
          <cell r="Q1387">
            <v>2368248.5325000002</v>
          </cell>
        </row>
        <row r="1388">
          <cell r="O1388">
            <v>35100</v>
          </cell>
          <cell r="P1388" t="str">
            <v>Conservación y mantenimiento menor de inmuebles</v>
          </cell>
          <cell r="Q1388">
            <v>402.28800000000001</v>
          </cell>
        </row>
        <row r="1389">
          <cell r="O1389">
            <v>35500</v>
          </cell>
          <cell r="P1389" t="str">
            <v>Reparación y mantenimiento de equipo de transporte</v>
          </cell>
          <cell r="Q1389">
            <v>5590088.8146000002</v>
          </cell>
        </row>
        <row r="1390">
          <cell r="O1390">
            <v>35700</v>
          </cell>
          <cell r="P1390" t="str">
            <v>Instalación, reparación y mantenimiento de maquinaria, otros equipos y herramienta</v>
          </cell>
          <cell r="Q1390">
            <v>14651.9328</v>
          </cell>
        </row>
        <row r="1391">
          <cell r="O1391">
            <v>35900</v>
          </cell>
          <cell r="P1391" t="str">
            <v>Servicios de jardinería y fumigación</v>
          </cell>
          <cell r="Q1391">
            <v>5100</v>
          </cell>
        </row>
        <row r="1392">
          <cell r="O1392">
            <v>36100</v>
          </cell>
          <cell r="P1392" t="str">
            <v>Difusión por radio, televisión y otros medios de mensajes sobre programas y actividades gubernamentales</v>
          </cell>
          <cell r="Q1392">
            <v>426496.8738</v>
          </cell>
        </row>
        <row r="1393">
          <cell r="O1393">
            <v>37200</v>
          </cell>
          <cell r="P1393" t="str">
            <v>Pasajes terrestres</v>
          </cell>
          <cell r="Q1393">
            <v>29236.209000000003</v>
          </cell>
        </row>
        <row r="1394">
          <cell r="O1394">
            <v>37500</v>
          </cell>
          <cell r="P1394" t="str">
            <v>Viáticos en el país</v>
          </cell>
          <cell r="Q1394">
            <v>5929.9229999999998</v>
          </cell>
        </row>
        <row r="1395">
          <cell r="O1395">
            <v>38100</v>
          </cell>
          <cell r="P1395" t="str">
            <v>Gastos de ceremonial</v>
          </cell>
          <cell r="Q1395">
            <v>3753.6</v>
          </cell>
        </row>
        <row r="1396">
          <cell r="O1396">
            <v>38200</v>
          </cell>
          <cell r="P1396" t="str">
            <v>Gastos de orden social y cultural</v>
          </cell>
          <cell r="Q1396">
            <v>5501.88</v>
          </cell>
        </row>
        <row r="1397">
          <cell r="O1397">
            <v>39600</v>
          </cell>
          <cell r="P1397" t="str">
            <v>Otros gastos por responsabilidades</v>
          </cell>
          <cell r="Q1397">
            <v>29006.351999999999</v>
          </cell>
        </row>
        <row r="1398">
          <cell r="O1398">
            <v>34500</v>
          </cell>
          <cell r="P1398" t="str">
            <v>Seguro de bienes patrimoniales</v>
          </cell>
          <cell r="Q1398">
            <v>129144.4135</v>
          </cell>
        </row>
        <row r="1399">
          <cell r="O1399">
            <v>35700</v>
          </cell>
          <cell r="P1399" t="str">
            <v>Instalación, reparación y mantenimiento de maquinaria, otros equipos y herramienta</v>
          </cell>
          <cell r="Q1399">
            <v>95599.724400000006</v>
          </cell>
        </row>
        <row r="1400">
          <cell r="O1400">
            <v>32200</v>
          </cell>
          <cell r="P1400" t="str">
            <v>Arrendamiento de edificios</v>
          </cell>
          <cell r="Q1400">
            <v>457898.4</v>
          </cell>
        </row>
        <row r="1401">
          <cell r="O1401">
            <v>32900</v>
          </cell>
          <cell r="P1401" t="str">
            <v>Otros arrendamientos</v>
          </cell>
          <cell r="Q1401">
            <v>82847.215199999991</v>
          </cell>
        </row>
        <row r="1402">
          <cell r="O1402">
            <v>33100</v>
          </cell>
          <cell r="P1402" t="str">
            <v>Servicios legales, de contabilidad, auditoría y relacionados</v>
          </cell>
          <cell r="Q1402">
            <v>65076</v>
          </cell>
        </row>
        <row r="1403">
          <cell r="O1403">
            <v>33400</v>
          </cell>
          <cell r="P1403" t="str">
            <v>Servicios de capacitación</v>
          </cell>
          <cell r="Q1403">
            <v>56130.6</v>
          </cell>
        </row>
        <row r="1404">
          <cell r="O1404">
            <v>33600</v>
          </cell>
          <cell r="P1404" t="str">
            <v>Servicios de apoyo administrativo, traducción, fotocopiado e impresión</v>
          </cell>
          <cell r="Q1404">
            <v>502010.28900000005</v>
          </cell>
        </row>
        <row r="1405">
          <cell r="O1405">
            <v>34500</v>
          </cell>
          <cell r="P1405" t="str">
            <v>Seguro de bienes patrimoniales</v>
          </cell>
          <cell r="Q1405">
            <v>325260.26149999996</v>
          </cell>
        </row>
        <row r="1406">
          <cell r="O1406">
            <v>38200</v>
          </cell>
          <cell r="P1406" t="str">
            <v>Gastos de orden social y cultural</v>
          </cell>
          <cell r="Q1406">
            <v>4268.8937999999998</v>
          </cell>
        </row>
        <row r="1407">
          <cell r="O1407">
            <v>35700</v>
          </cell>
          <cell r="P1407" t="str">
            <v>Instalación, reparación y mantenimiento de maquinaria, otros equipos y herramienta</v>
          </cell>
          <cell r="Q1407">
            <v>91128.309599999993</v>
          </cell>
        </row>
        <row r="1408">
          <cell r="O1408">
            <v>37900</v>
          </cell>
          <cell r="P1408" t="str">
            <v>Otros servicios de traslado y hospedaje</v>
          </cell>
          <cell r="Q1408">
            <v>68849.112600000008</v>
          </cell>
        </row>
        <row r="1409">
          <cell r="O1409">
            <v>38200</v>
          </cell>
          <cell r="P1409" t="str">
            <v>Gastos de orden social y cultural</v>
          </cell>
          <cell r="Q1409">
            <v>297057.05819999997</v>
          </cell>
        </row>
        <row r="1410">
          <cell r="O1410">
            <v>36100</v>
          </cell>
          <cell r="P1410" t="str">
            <v>Difusión por radio, televisión y otros medios de mensajes sobre programas y actividades gubernamentales</v>
          </cell>
          <cell r="Q1410">
            <v>4499.424</v>
          </cell>
        </row>
        <row r="1411">
          <cell r="O1411">
            <v>38100</v>
          </cell>
          <cell r="P1411" t="str">
            <v>Gastos de ceremonial</v>
          </cell>
          <cell r="Q1411">
            <v>15632.438400000001</v>
          </cell>
        </row>
        <row r="1412">
          <cell r="O1412">
            <v>37200</v>
          </cell>
          <cell r="P1412" t="str">
            <v>Pasajes terrestres</v>
          </cell>
          <cell r="Q1412">
            <v>7395</v>
          </cell>
        </row>
        <row r="1413">
          <cell r="O1413">
            <v>35900</v>
          </cell>
          <cell r="P1413" t="str">
            <v>Servicios de jardinería y fumigación</v>
          </cell>
          <cell r="Q1413">
            <v>73439.979599999991</v>
          </cell>
        </row>
        <row r="1414">
          <cell r="O1414">
            <v>35500</v>
          </cell>
          <cell r="P1414" t="str">
            <v>Reparación y mantenimiento de equipo de transporte</v>
          </cell>
          <cell r="Q1414">
            <v>216867.5448</v>
          </cell>
        </row>
        <row r="1415">
          <cell r="O1415">
            <v>35700</v>
          </cell>
          <cell r="P1415" t="str">
            <v>Instalación, reparación y mantenimiento de maquinaria, otros equipos y herramienta</v>
          </cell>
          <cell r="Q1415">
            <v>10269.36</v>
          </cell>
        </row>
        <row r="1416">
          <cell r="O1416">
            <v>37500</v>
          </cell>
          <cell r="P1416" t="str">
            <v>Viáticos en el país</v>
          </cell>
          <cell r="Q1416">
            <v>40879.825199999999</v>
          </cell>
        </row>
        <row r="1417">
          <cell r="O1417">
            <v>35200</v>
          </cell>
          <cell r="P1417" t="str">
            <v>Instalación, reparación y mantenimiento de mobiliario y equipo de administración, educacional y recreativo</v>
          </cell>
          <cell r="Q1417">
            <v>3981.4680000000003</v>
          </cell>
        </row>
        <row r="1418">
          <cell r="O1418">
            <v>37500</v>
          </cell>
          <cell r="P1418" t="str">
            <v>Viáticos en el país</v>
          </cell>
          <cell r="Q1418">
            <v>561</v>
          </cell>
        </row>
        <row r="1419">
          <cell r="O1419">
            <v>34500</v>
          </cell>
          <cell r="P1419" t="str">
            <v>Seguro de bienes patrimoniales</v>
          </cell>
          <cell r="Q1419">
            <v>243902.1545</v>
          </cell>
        </row>
        <row r="1420">
          <cell r="O1420">
            <v>34700</v>
          </cell>
          <cell r="P1420" t="str">
            <v>Fletes y maniobras</v>
          </cell>
          <cell r="Q1420">
            <v>17748</v>
          </cell>
        </row>
        <row r="1421">
          <cell r="O1421">
            <v>35100</v>
          </cell>
          <cell r="P1421" t="str">
            <v>Conservación y mantenimiento menor de inmuebles</v>
          </cell>
          <cell r="Q1421">
            <v>37942.980000000003</v>
          </cell>
        </row>
        <row r="1422">
          <cell r="O1422">
            <v>35200</v>
          </cell>
          <cell r="P1422" t="str">
            <v>Instalación, reparación y mantenimiento de mobiliario y equipo de administración, educacional y recreativo</v>
          </cell>
          <cell r="Q1422">
            <v>11648.604000000001</v>
          </cell>
        </row>
        <row r="1423">
          <cell r="O1423">
            <v>35300</v>
          </cell>
          <cell r="P1423" t="str">
            <v>Instalación, reparación y mantenimiento de equipo de cómputo y tecnología de la información</v>
          </cell>
          <cell r="Q1423">
            <v>650.76</v>
          </cell>
        </row>
        <row r="1424">
          <cell r="O1424">
            <v>35500</v>
          </cell>
          <cell r="P1424" t="str">
            <v>Reparación y mantenimiento de equipo de transporte</v>
          </cell>
          <cell r="Q1424">
            <v>64598.231999999996</v>
          </cell>
        </row>
        <row r="1425">
          <cell r="O1425">
            <v>31900</v>
          </cell>
          <cell r="P1425" t="str">
            <v>Servicios integrales y otros servicios</v>
          </cell>
          <cell r="Q1425">
            <v>36171.352200000001</v>
          </cell>
        </row>
        <row r="1426">
          <cell r="O1426">
            <v>35700</v>
          </cell>
          <cell r="P1426" t="str">
            <v>Instalación, reparación y mantenimiento de maquinaria, otros equipos y herramienta</v>
          </cell>
          <cell r="Q1426">
            <v>137421.74400000001</v>
          </cell>
        </row>
        <row r="1427">
          <cell r="O1427">
            <v>35900</v>
          </cell>
          <cell r="P1427" t="str">
            <v>Servicios de jardinería y fumigación</v>
          </cell>
          <cell r="Q1427">
            <v>394.43399999999997</v>
          </cell>
        </row>
        <row r="1428">
          <cell r="O1428">
            <v>35500</v>
          </cell>
          <cell r="P1428" t="str">
            <v>Reparación y mantenimiento de equipo de transporte</v>
          </cell>
          <cell r="Q1428">
            <v>9027.8159999999989</v>
          </cell>
        </row>
        <row r="1429">
          <cell r="O1429">
            <v>35900</v>
          </cell>
          <cell r="P1429" t="str">
            <v>Servicios de jardinería y fumigación</v>
          </cell>
          <cell r="Q1429">
            <v>394.43399999999997</v>
          </cell>
        </row>
        <row r="1430">
          <cell r="O1430">
            <v>31100</v>
          </cell>
          <cell r="P1430" t="str">
            <v>Energía eléctrica</v>
          </cell>
          <cell r="Q1430">
            <v>773115.12</v>
          </cell>
        </row>
        <row r="1431">
          <cell r="O1431">
            <v>31400</v>
          </cell>
          <cell r="P1431" t="str">
            <v>Telefonía tradicional</v>
          </cell>
          <cell r="Q1431">
            <v>43288.902000000002</v>
          </cell>
        </row>
        <row r="1432">
          <cell r="O1432">
            <v>31700</v>
          </cell>
          <cell r="P1432" t="str">
            <v>Servicios de acceso de Internet, redes y procesamiento de información</v>
          </cell>
          <cell r="Q1432">
            <v>41083.621200000001</v>
          </cell>
        </row>
        <row r="1433">
          <cell r="O1433">
            <v>35900</v>
          </cell>
          <cell r="P1433" t="str">
            <v>Servicios de jardinería y fumigación</v>
          </cell>
          <cell r="Q1433">
            <v>394.43399999999997</v>
          </cell>
        </row>
        <row r="1434">
          <cell r="O1434">
            <v>38100</v>
          </cell>
          <cell r="P1434" t="str">
            <v>Gastos de ceremonial</v>
          </cell>
          <cell r="Q1434">
            <v>1201.56</v>
          </cell>
        </row>
        <row r="1435">
          <cell r="O1435">
            <v>36100</v>
          </cell>
          <cell r="P1435" t="str">
            <v>Difusión por radio, televisión y otros medios de mensajes sobre programas y actividades gubernamentales</v>
          </cell>
          <cell r="Q1435">
            <v>324613.98</v>
          </cell>
        </row>
        <row r="1436">
          <cell r="O1436">
            <v>35500</v>
          </cell>
          <cell r="P1436" t="str">
            <v>Reparación y mantenimiento de equipo de transporte</v>
          </cell>
          <cell r="Q1436">
            <v>602345.9142</v>
          </cell>
        </row>
        <row r="1437">
          <cell r="O1437">
            <v>35700</v>
          </cell>
          <cell r="P1437" t="str">
            <v>Instalación, reparación y mantenimiento de maquinaria, otros equipos y herramienta</v>
          </cell>
          <cell r="Q1437">
            <v>92562.235799999995</v>
          </cell>
        </row>
        <row r="1438">
          <cell r="O1438">
            <v>38100</v>
          </cell>
          <cell r="P1438" t="str">
            <v>Gastos de ceremonial</v>
          </cell>
          <cell r="Q1438">
            <v>68099.28</v>
          </cell>
        </row>
        <row r="1439">
          <cell r="O1439">
            <v>38200</v>
          </cell>
          <cell r="P1439" t="str">
            <v>Gastos de orden social y cultural</v>
          </cell>
          <cell r="Q1439">
            <v>252278.49719999998</v>
          </cell>
        </row>
        <row r="1440">
          <cell r="O1440">
            <v>38200</v>
          </cell>
          <cell r="P1440" t="str">
            <v>Gastos de orden social y cultural</v>
          </cell>
          <cell r="Q1440">
            <v>36259.816800000001</v>
          </cell>
        </row>
        <row r="1441">
          <cell r="O1441">
            <v>33400</v>
          </cell>
          <cell r="P1441" t="str">
            <v>Servicios de capacitación</v>
          </cell>
          <cell r="Q1441">
            <v>20200</v>
          </cell>
        </row>
        <row r="1442">
          <cell r="O1442">
            <v>37100</v>
          </cell>
          <cell r="P1442" t="str">
            <v>Pasajes aéreos</v>
          </cell>
          <cell r="Q1442">
            <v>32821.141799999998</v>
          </cell>
        </row>
        <row r="1443">
          <cell r="O1443">
            <v>31900</v>
          </cell>
          <cell r="P1443" t="str">
            <v>Servicios integrales y otros servicios</v>
          </cell>
          <cell r="Q1443">
            <v>588866.92020000005</v>
          </cell>
        </row>
        <row r="1444">
          <cell r="O1444">
            <v>37200</v>
          </cell>
          <cell r="P1444" t="str">
            <v>Pasajes terrestres</v>
          </cell>
          <cell r="Q1444">
            <v>161423.00700000001</v>
          </cell>
        </row>
        <row r="1445">
          <cell r="O1445">
            <v>38100</v>
          </cell>
          <cell r="P1445" t="str">
            <v>Gastos de ceremonial</v>
          </cell>
          <cell r="Q1445">
            <v>6120</v>
          </cell>
        </row>
        <row r="1446">
          <cell r="O1446">
            <v>37200</v>
          </cell>
          <cell r="P1446" t="str">
            <v>Pasajes terrestres</v>
          </cell>
          <cell r="Q1446">
            <v>6232.2</v>
          </cell>
        </row>
        <row r="1447">
          <cell r="O1447">
            <v>37500</v>
          </cell>
          <cell r="P1447" t="str">
            <v>Viáticos en el país</v>
          </cell>
          <cell r="Q1447">
            <v>13430.360400000001</v>
          </cell>
        </row>
        <row r="1448">
          <cell r="O1448">
            <v>35900</v>
          </cell>
          <cell r="P1448" t="str">
            <v>Servicios de jardinería y fumigación</v>
          </cell>
          <cell r="Q1448">
            <v>394.43399999999997</v>
          </cell>
        </row>
        <row r="1449">
          <cell r="O1449">
            <v>32900</v>
          </cell>
          <cell r="P1449" t="str">
            <v>Otros arrendamientos</v>
          </cell>
          <cell r="Q1449">
            <v>170640.6042</v>
          </cell>
        </row>
        <row r="1450">
          <cell r="O1450">
            <v>38200</v>
          </cell>
          <cell r="P1450" t="str">
            <v>Gastos de orden social y cultural</v>
          </cell>
          <cell r="Q1450">
            <v>273423.24</v>
          </cell>
        </row>
        <row r="1451">
          <cell r="O1451">
            <v>38200</v>
          </cell>
          <cell r="P1451" t="str">
            <v>Gastos de orden social y cultural</v>
          </cell>
          <cell r="Q1451">
            <v>90984</v>
          </cell>
        </row>
        <row r="1452">
          <cell r="O1452">
            <v>38300</v>
          </cell>
          <cell r="P1452" t="str">
            <v>Congresos y convenciones</v>
          </cell>
          <cell r="Q1452">
            <v>2993.4960000000001</v>
          </cell>
        </row>
        <row r="1453">
          <cell r="O1453">
            <v>34500</v>
          </cell>
          <cell r="P1453" t="str">
            <v>Seguro de bienes patrimoniales</v>
          </cell>
          <cell r="Q1453">
            <v>118241.53949999998</v>
          </cell>
        </row>
        <row r="1454">
          <cell r="O1454">
            <v>35200</v>
          </cell>
          <cell r="P1454" t="str">
            <v>Instalación, reparación y mantenimiento de mobiliario y equipo de administración, educacional y recreativo</v>
          </cell>
          <cell r="Q1454">
            <v>5217.7487999999994</v>
          </cell>
        </row>
        <row r="1455">
          <cell r="O1455">
            <v>35500</v>
          </cell>
          <cell r="P1455" t="str">
            <v>Reparación y mantenimiento de equipo de transporte</v>
          </cell>
          <cell r="Q1455">
            <v>492232.08960000001</v>
          </cell>
        </row>
        <row r="1456">
          <cell r="O1456">
            <v>38200</v>
          </cell>
          <cell r="P1456" t="str">
            <v>Gastos de orden social y cultural</v>
          </cell>
          <cell r="Q1456">
            <v>326.98140000000001</v>
          </cell>
        </row>
        <row r="1457">
          <cell r="O1457">
            <v>31100</v>
          </cell>
          <cell r="P1457" t="str">
            <v>Energía eléctrica</v>
          </cell>
          <cell r="Q1457">
            <v>265479.48</v>
          </cell>
        </row>
        <row r="1458">
          <cell r="O1458">
            <v>31400</v>
          </cell>
          <cell r="P1458" t="str">
            <v>Telefonía tradicional</v>
          </cell>
          <cell r="Q1458">
            <v>307602.16499999998</v>
          </cell>
        </row>
        <row r="1459">
          <cell r="O1459">
            <v>31700</v>
          </cell>
          <cell r="P1459" t="str">
            <v>Servicios de acceso de Internet, redes y procesamiento de información</v>
          </cell>
          <cell r="Q1459">
            <v>93778.902000000002</v>
          </cell>
        </row>
        <row r="1460">
          <cell r="O1460">
            <v>31800</v>
          </cell>
          <cell r="P1460" t="str">
            <v>Servicios postales y telegráficos</v>
          </cell>
          <cell r="Q1460">
            <v>550.40219999999999</v>
          </cell>
        </row>
        <row r="1461">
          <cell r="O1461">
            <v>31900</v>
          </cell>
          <cell r="P1461" t="str">
            <v>Servicios integrales y otros servicios</v>
          </cell>
          <cell r="Q1461">
            <v>142083.16440000001</v>
          </cell>
        </row>
        <row r="1462">
          <cell r="O1462">
            <v>32200</v>
          </cell>
          <cell r="P1462" t="str">
            <v>Arrendamiento de edificios</v>
          </cell>
          <cell r="Q1462">
            <v>705820.74239999999</v>
          </cell>
        </row>
        <row r="1463">
          <cell r="O1463">
            <v>33600</v>
          </cell>
          <cell r="P1463" t="str">
            <v>Servicios de apoyo administrativo, traducción, fotocopiado e impresión</v>
          </cell>
          <cell r="Q1463">
            <v>94752.420599999998</v>
          </cell>
        </row>
        <row r="1464">
          <cell r="O1464">
            <v>35200</v>
          </cell>
          <cell r="P1464" t="str">
            <v>Instalación, reparación y mantenimiento de mobiliario y equipo de administración, educacional y recreativo</v>
          </cell>
          <cell r="Q1464">
            <v>754.80000000000007</v>
          </cell>
        </row>
        <row r="1465">
          <cell r="O1465">
            <v>38100</v>
          </cell>
          <cell r="P1465" t="str">
            <v>Gastos de ceremonial</v>
          </cell>
          <cell r="Q1465">
            <v>443113.10219999996</v>
          </cell>
        </row>
        <row r="1466">
          <cell r="O1466">
            <v>33900</v>
          </cell>
          <cell r="P1466" t="str">
            <v>Servicios profesionales, científicos y técnicos integrales</v>
          </cell>
          <cell r="Q1466">
            <v>18604.789800000002</v>
          </cell>
        </row>
        <row r="1467">
          <cell r="O1467">
            <v>34500</v>
          </cell>
          <cell r="P1467" t="str">
            <v>Seguro de bienes patrimoniales</v>
          </cell>
          <cell r="Q1467">
            <v>215269.89149999997</v>
          </cell>
        </row>
        <row r="1468">
          <cell r="O1468">
            <v>35100</v>
          </cell>
          <cell r="P1468" t="str">
            <v>Conservación y mantenimiento menor de inmuebles</v>
          </cell>
          <cell r="Q1468">
            <v>1166.8800000000001</v>
          </cell>
        </row>
        <row r="1469">
          <cell r="O1469">
            <v>35500</v>
          </cell>
          <cell r="P1469" t="str">
            <v>Reparación y mantenimiento de equipo de transporte</v>
          </cell>
          <cell r="Q1469">
            <v>256533.1416</v>
          </cell>
        </row>
        <row r="1470">
          <cell r="O1470">
            <v>35700</v>
          </cell>
          <cell r="P1470" t="str">
            <v>Instalación, reparación y mantenimiento de maquinaria, otros equipos y herramienta</v>
          </cell>
          <cell r="Q1470">
            <v>242819.8536</v>
          </cell>
        </row>
        <row r="1471">
          <cell r="O1471">
            <v>35900</v>
          </cell>
          <cell r="P1471" t="str">
            <v>Servicios de jardinería y fumigación</v>
          </cell>
          <cell r="Q1471">
            <v>39548.153999999995</v>
          </cell>
        </row>
        <row r="1472">
          <cell r="O1472">
            <v>36100</v>
          </cell>
          <cell r="P1472" t="str">
            <v>Difusión por radio, televisión y otros medios de mensajes sobre programas y actividades gubernamentales</v>
          </cell>
          <cell r="Q1472">
            <v>47006.169600000001</v>
          </cell>
        </row>
        <row r="1473">
          <cell r="O1473">
            <v>37200</v>
          </cell>
          <cell r="P1473" t="str">
            <v>Pasajes terrestres</v>
          </cell>
          <cell r="Q1473">
            <v>5474.85</v>
          </cell>
        </row>
        <row r="1474">
          <cell r="O1474">
            <v>37500</v>
          </cell>
          <cell r="P1474" t="str">
            <v>Viáticos en el país</v>
          </cell>
          <cell r="Q1474">
            <v>9515.5902000000006</v>
          </cell>
        </row>
        <row r="1475">
          <cell r="O1475">
            <v>38200</v>
          </cell>
          <cell r="P1475" t="str">
            <v>Gastos de orden social y cultural</v>
          </cell>
          <cell r="Q1475">
            <v>720000</v>
          </cell>
        </row>
        <row r="1476">
          <cell r="O1476">
            <v>35900</v>
          </cell>
          <cell r="P1476" t="str">
            <v>Servicios de jardinería y fumigación</v>
          </cell>
          <cell r="Q1476">
            <v>6630</v>
          </cell>
        </row>
        <row r="1477">
          <cell r="O1477">
            <v>35700</v>
          </cell>
          <cell r="P1477" t="str">
            <v>Instalación, reparación y mantenimiento de maquinaria, otros equipos y herramienta</v>
          </cell>
          <cell r="Q1477">
            <v>121348.99200000001</v>
          </cell>
        </row>
        <row r="1478">
          <cell r="O1478">
            <v>33600</v>
          </cell>
          <cell r="P1478" t="str">
            <v>Servicios de apoyo administrativo, traducción, fotocopiado e impresión</v>
          </cell>
          <cell r="Q1478">
            <v>13244.108400000001</v>
          </cell>
        </row>
        <row r="1479">
          <cell r="O1479">
            <v>35500</v>
          </cell>
          <cell r="P1479" t="str">
            <v>Reparación y mantenimiento de equipo de transporte</v>
          </cell>
          <cell r="Q1479">
            <v>91294.5288</v>
          </cell>
        </row>
        <row r="1480">
          <cell r="O1480">
            <v>39100</v>
          </cell>
          <cell r="P1480" t="str">
            <v>Servicios funerarios y de cementerios</v>
          </cell>
          <cell r="Q1480">
            <v>189516</v>
          </cell>
        </row>
        <row r="1481">
          <cell r="O1481">
            <v>39200</v>
          </cell>
          <cell r="P1481" t="str">
            <v>Impuestos y derechos</v>
          </cell>
          <cell r="Q1481">
            <v>4300000</v>
          </cell>
        </row>
        <row r="1482">
          <cell r="O1482">
            <v>35900</v>
          </cell>
          <cell r="P1482" t="str">
            <v>Servicios de jardinería y fumigación</v>
          </cell>
          <cell r="Q1482">
            <v>394.43399999999997</v>
          </cell>
        </row>
        <row r="1483">
          <cell r="O1483">
            <v>37100</v>
          </cell>
          <cell r="P1483" t="str">
            <v>Pasajes aéreos</v>
          </cell>
          <cell r="Q1483">
            <v>6857.5620000000008</v>
          </cell>
        </row>
        <row r="1484">
          <cell r="O1484">
            <v>37200</v>
          </cell>
          <cell r="P1484" t="str">
            <v>Pasajes terrestres</v>
          </cell>
          <cell r="Q1484">
            <v>3036.54</v>
          </cell>
        </row>
        <row r="1485">
          <cell r="O1485">
            <v>37500</v>
          </cell>
          <cell r="P1485" t="str">
            <v>Viáticos en el país</v>
          </cell>
          <cell r="Q1485">
            <v>1012.758</v>
          </cell>
        </row>
        <row r="1486">
          <cell r="O1486">
            <v>38200</v>
          </cell>
          <cell r="P1486" t="str">
            <v>Gastos de orden social y cultural</v>
          </cell>
          <cell r="Q1486">
            <v>687877.17780000006</v>
          </cell>
        </row>
        <row r="1487">
          <cell r="O1487">
            <v>34500</v>
          </cell>
          <cell r="P1487" t="str">
            <v>Seguro de bienes patrimoniales</v>
          </cell>
          <cell r="Q1487">
            <v>233780.44100000005</v>
          </cell>
        </row>
        <row r="1488">
          <cell r="O1488">
            <v>38200</v>
          </cell>
          <cell r="P1488" t="str">
            <v>Gastos de orden social y cultural</v>
          </cell>
          <cell r="Q1488">
            <v>427.38</v>
          </cell>
        </row>
        <row r="1489">
          <cell r="O1489">
            <v>35700</v>
          </cell>
          <cell r="P1489" t="str">
            <v>Instalación, reparación y mantenimiento de maquinaria, otros equipos y herramienta</v>
          </cell>
          <cell r="Q1489">
            <v>7099.2</v>
          </cell>
        </row>
        <row r="1490">
          <cell r="O1490">
            <v>38200</v>
          </cell>
          <cell r="P1490" t="str">
            <v>Gastos de orden social y cultural</v>
          </cell>
          <cell r="Q1490">
            <v>234278.63880000002</v>
          </cell>
        </row>
        <row r="1491">
          <cell r="O1491">
            <v>35500</v>
          </cell>
          <cell r="P1491" t="str">
            <v>Reparación y mantenimiento de equipo de transporte</v>
          </cell>
          <cell r="Q1491">
            <v>238157.47440000001</v>
          </cell>
        </row>
        <row r="1492">
          <cell r="O1492">
            <v>35700</v>
          </cell>
          <cell r="P1492" t="str">
            <v>Instalación, reparación y mantenimiento de maquinaria, otros equipos y herramienta</v>
          </cell>
          <cell r="Q1492">
            <v>502377.38699999999</v>
          </cell>
        </row>
        <row r="1493">
          <cell r="O1493">
            <v>35900</v>
          </cell>
          <cell r="P1493" t="str">
            <v>Servicios de jardinería y fumigación</v>
          </cell>
          <cell r="Q1493">
            <v>53161.257599999997</v>
          </cell>
        </row>
        <row r="1494">
          <cell r="O1494">
            <v>39600</v>
          </cell>
          <cell r="P1494" t="str">
            <v>Otros gastos por responsabilidades</v>
          </cell>
          <cell r="Q1494">
            <v>32116.9542</v>
          </cell>
        </row>
        <row r="1495">
          <cell r="O1495">
            <v>37500</v>
          </cell>
          <cell r="P1495" t="str">
            <v>Viáticos en el país</v>
          </cell>
          <cell r="Q1495">
            <v>6734.04</v>
          </cell>
        </row>
        <row r="1496">
          <cell r="O1496">
            <v>38200</v>
          </cell>
          <cell r="P1496" t="str">
            <v>Gastos de orden social y cultural</v>
          </cell>
          <cell r="Q1496">
            <v>704249.74860000005</v>
          </cell>
        </row>
        <row r="1497">
          <cell r="O1497">
            <v>38200</v>
          </cell>
          <cell r="P1497" t="str">
            <v>Gastos de orden social y cultural</v>
          </cell>
          <cell r="Q1497">
            <v>8519.0400000000009</v>
          </cell>
        </row>
        <row r="1498">
          <cell r="O1498">
            <v>39600</v>
          </cell>
          <cell r="P1498" t="str">
            <v>Otros gastos por responsabilidades</v>
          </cell>
          <cell r="Q1498">
            <v>190469.90400000001</v>
          </cell>
        </row>
        <row r="1499">
          <cell r="O1499">
            <v>35900</v>
          </cell>
          <cell r="P1499" t="str">
            <v>Servicios de jardinería y fumigación</v>
          </cell>
          <cell r="Q1499">
            <v>394.43399999999997</v>
          </cell>
        </row>
        <row r="1500">
          <cell r="O1500">
            <v>35900</v>
          </cell>
          <cell r="P1500" t="str">
            <v>Servicios de jardinería y fumigación</v>
          </cell>
          <cell r="Q1500">
            <v>394.43399999999997</v>
          </cell>
        </row>
        <row r="1501">
          <cell r="O1501">
            <v>39400</v>
          </cell>
          <cell r="P1501" t="str">
            <v>Sentencias y resoluciones judiciales</v>
          </cell>
          <cell r="Q1501">
            <v>1200490</v>
          </cell>
        </row>
        <row r="1502">
          <cell r="O1502">
            <v>31900</v>
          </cell>
          <cell r="P1502" t="str">
            <v>Servicios integrales y otros servicios</v>
          </cell>
          <cell r="Q1502">
            <v>8014.9967999999999</v>
          </cell>
        </row>
        <row r="1503">
          <cell r="O1503">
            <v>31900</v>
          </cell>
          <cell r="P1503" t="str">
            <v>Servicios integrales y otros servicios</v>
          </cell>
          <cell r="Q1503">
            <v>27717.235199999999</v>
          </cell>
        </row>
        <row r="1504">
          <cell r="O1504">
            <v>31900</v>
          </cell>
          <cell r="P1504" t="str">
            <v>Servicios integrales y otros servicios</v>
          </cell>
          <cell r="Q1504">
            <v>10419.4938</v>
          </cell>
        </row>
        <row r="1505">
          <cell r="O1505">
            <v>34700</v>
          </cell>
          <cell r="P1505" t="str">
            <v>Fletes y maniobras</v>
          </cell>
          <cell r="Q1505">
            <v>13566</v>
          </cell>
        </row>
        <row r="1506">
          <cell r="O1506">
            <v>32900</v>
          </cell>
          <cell r="P1506" t="str">
            <v>Otros arrendamientos</v>
          </cell>
          <cell r="Q1506">
            <v>54599.059799999995</v>
          </cell>
        </row>
        <row r="1507">
          <cell r="O1507">
            <v>32900</v>
          </cell>
          <cell r="P1507" t="str">
            <v>Otros arrendamientos</v>
          </cell>
          <cell r="Q1507">
            <v>118398.71339999999</v>
          </cell>
        </row>
        <row r="1508">
          <cell r="O1508">
            <v>32900</v>
          </cell>
          <cell r="P1508" t="str">
            <v>Otros arrendamientos</v>
          </cell>
          <cell r="Q1508">
            <v>45847.388399999996</v>
          </cell>
        </row>
        <row r="1509">
          <cell r="O1509">
            <v>34100</v>
          </cell>
          <cell r="P1509" t="str">
            <v>Servicios financieros y bancarios</v>
          </cell>
          <cell r="Q1509">
            <v>13351505.789999999</v>
          </cell>
        </row>
        <row r="1510">
          <cell r="O1510">
            <v>35100</v>
          </cell>
          <cell r="P1510" t="str">
            <v>Conservación y mantenimiento menor de inmuebles</v>
          </cell>
          <cell r="Q1510">
            <v>37680.1872</v>
          </cell>
        </row>
        <row r="1511">
          <cell r="O1511">
            <v>33700</v>
          </cell>
          <cell r="P1511" t="str">
            <v>Servicios de protección y seguridad</v>
          </cell>
          <cell r="Q1511">
            <v>26883881.3178</v>
          </cell>
        </row>
        <row r="1512">
          <cell r="O1512">
            <v>33600</v>
          </cell>
          <cell r="P1512" t="str">
            <v>Servicios de apoyo administrativo, traducción, fotocopiado e impresión</v>
          </cell>
          <cell r="Q1512">
            <v>15963.305999999999</v>
          </cell>
        </row>
        <row r="1513">
          <cell r="O1513">
            <v>37600</v>
          </cell>
          <cell r="P1513" t="str">
            <v>Viáticos en el extranjero</v>
          </cell>
          <cell r="Q1513">
            <v>335.2638</v>
          </cell>
        </row>
        <row r="1514">
          <cell r="O1514">
            <v>31800</v>
          </cell>
          <cell r="P1514" t="str">
            <v>Servicios postales y telegráficos</v>
          </cell>
          <cell r="Q1514">
            <v>427.66559999999998</v>
          </cell>
        </row>
        <row r="1515">
          <cell r="O1515">
            <v>38200</v>
          </cell>
          <cell r="P1515" t="str">
            <v>Gastos de orden social y cultural</v>
          </cell>
          <cell r="Q1515">
            <v>6718.74</v>
          </cell>
        </row>
        <row r="1516">
          <cell r="O1516">
            <v>37200</v>
          </cell>
          <cell r="P1516" t="str">
            <v>Pasajes terrestres</v>
          </cell>
          <cell r="Q1516">
            <v>2458.1999999999998</v>
          </cell>
        </row>
        <row r="1517">
          <cell r="O1517">
            <v>37500</v>
          </cell>
          <cell r="P1517" t="str">
            <v>Viáticos en el país</v>
          </cell>
          <cell r="Q1517">
            <v>5312.9147999999996</v>
          </cell>
        </row>
        <row r="1518">
          <cell r="O1518">
            <v>37100</v>
          </cell>
          <cell r="P1518" t="str">
            <v>Pasajes aéreos</v>
          </cell>
          <cell r="Q1518">
            <v>4098.3599999999997</v>
          </cell>
        </row>
        <row r="1519">
          <cell r="O1519">
            <v>37900</v>
          </cell>
          <cell r="P1519" t="str">
            <v>Otros servicios de traslado y hospedaje</v>
          </cell>
          <cell r="Q1519">
            <v>75.48</v>
          </cell>
        </row>
        <row r="1520">
          <cell r="O1520">
            <v>37600</v>
          </cell>
          <cell r="P1520" t="str">
            <v>Viáticos en el extranjero</v>
          </cell>
          <cell r="Q1520">
            <v>4294.8018000000002</v>
          </cell>
        </row>
        <row r="1521">
          <cell r="O1521">
            <v>38200</v>
          </cell>
          <cell r="P1521" t="str">
            <v>Gastos de orden social y cultural</v>
          </cell>
          <cell r="Q1521">
            <v>301636.91939999996</v>
          </cell>
        </row>
        <row r="1522">
          <cell r="O1522">
            <v>35700</v>
          </cell>
          <cell r="P1522" t="str">
            <v>Instalación, reparación y mantenimiento de maquinaria, otros equipos y herramienta</v>
          </cell>
          <cell r="Q1522">
            <v>19055.64</v>
          </cell>
        </row>
        <row r="1523">
          <cell r="O1523">
            <v>37900</v>
          </cell>
          <cell r="P1523" t="str">
            <v>Otros servicios de traslado y hospedaje</v>
          </cell>
          <cell r="Q1523">
            <v>310.08</v>
          </cell>
        </row>
        <row r="1524">
          <cell r="O1524">
            <v>37100</v>
          </cell>
          <cell r="P1524" t="str">
            <v>Pasajes aéreos</v>
          </cell>
          <cell r="Q1524">
            <v>14637.724199999999</v>
          </cell>
        </row>
        <row r="1525">
          <cell r="O1525">
            <v>35200</v>
          </cell>
          <cell r="P1525" t="str">
            <v>Instalación, reparación y mantenimiento de mobiliario y equipo de administración, educacional y recreativo</v>
          </cell>
          <cell r="Q1525">
            <v>811.94039999999995</v>
          </cell>
        </row>
        <row r="1526">
          <cell r="O1526">
            <v>31800</v>
          </cell>
          <cell r="P1526" t="str">
            <v>Servicios postales y telegráficos</v>
          </cell>
          <cell r="Q1526">
            <v>99.960000000000008</v>
          </cell>
        </row>
        <row r="1527">
          <cell r="O1527">
            <v>38200</v>
          </cell>
          <cell r="P1527" t="str">
            <v>Gastos de orden social y cultural</v>
          </cell>
          <cell r="Q1527">
            <v>769.08</v>
          </cell>
        </row>
        <row r="1528">
          <cell r="O1528">
            <v>37900</v>
          </cell>
          <cell r="P1528" t="str">
            <v>Otros servicios de traslado y hospedaje</v>
          </cell>
          <cell r="Q1528">
            <v>10.199999999999999</v>
          </cell>
        </row>
        <row r="1529">
          <cell r="O1529">
            <v>35700</v>
          </cell>
          <cell r="P1529" t="str">
            <v>Instalación, reparación y mantenimiento de maquinaria, otros equipos y herramienta</v>
          </cell>
          <cell r="Q1529">
            <v>2603.04</v>
          </cell>
        </row>
        <row r="1530">
          <cell r="O1530">
            <v>32300</v>
          </cell>
          <cell r="P1530" t="str">
            <v>Arrendamiento de mobiliario y equipo de administración, educacional y recreativo</v>
          </cell>
          <cell r="Q1530">
            <v>54308.88</v>
          </cell>
        </row>
        <row r="1531">
          <cell r="O1531">
            <v>33200</v>
          </cell>
          <cell r="P1531" t="str">
            <v>Servicios de diseño, arquitectura, ingeniería y actividades relacionadas</v>
          </cell>
          <cell r="Q1531">
            <v>241496.2812</v>
          </cell>
        </row>
        <row r="1532">
          <cell r="O1532">
            <v>31800</v>
          </cell>
          <cell r="P1532" t="str">
            <v>Servicios postales y telegráficos</v>
          </cell>
          <cell r="Q1532">
            <v>1947.6798000000001</v>
          </cell>
        </row>
        <row r="1533">
          <cell r="O1533">
            <v>39400</v>
          </cell>
          <cell r="P1533" t="str">
            <v>Sentencias y resoluciones judiciales</v>
          </cell>
          <cell r="Q1533">
            <v>25420.44</v>
          </cell>
        </row>
        <row r="1534">
          <cell r="O1534">
            <v>35300</v>
          </cell>
          <cell r="P1534" t="str">
            <v>Instalación, reparación y mantenimiento de equipo de cómputo y tecnología de la información</v>
          </cell>
          <cell r="Q1534">
            <v>402.88980000000004</v>
          </cell>
        </row>
        <row r="1535">
          <cell r="O1535">
            <v>31800</v>
          </cell>
          <cell r="P1535" t="str">
            <v>Servicios postales y telegráficos</v>
          </cell>
          <cell r="Q1535">
            <v>2400.9780000000001</v>
          </cell>
        </row>
        <row r="1536">
          <cell r="O1536">
            <v>37200</v>
          </cell>
          <cell r="P1536" t="str">
            <v>Pasajes terrestres</v>
          </cell>
          <cell r="Q1536">
            <v>1122</v>
          </cell>
        </row>
        <row r="1537">
          <cell r="O1537">
            <v>33100</v>
          </cell>
          <cell r="P1537" t="str">
            <v>Servicios legales, de contabilidad, auditoría y relacionados</v>
          </cell>
          <cell r="Q1537">
            <v>2990.8440000000001</v>
          </cell>
        </row>
        <row r="1538">
          <cell r="O1538">
            <v>31200</v>
          </cell>
          <cell r="P1538" t="str">
            <v>Gas</v>
          </cell>
          <cell r="Q1538">
            <v>5866.8666000000003</v>
          </cell>
        </row>
        <row r="1539">
          <cell r="O1539">
            <v>37200</v>
          </cell>
          <cell r="P1539" t="str">
            <v>Pasajes terrestres</v>
          </cell>
          <cell r="Q1539">
            <v>102593.06880000001</v>
          </cell>
        </row>
        <row r="1540">
          <cell r="O1540">
            <v>31300</v>
          </cell>
          <cell r="P1540" t="str">
            <v>Agua</v>
          </cell>
          <cell r="Q1540">
            <v>509.49</v>
          </cell>
        </row>
        <row r="1541">
          <cell r="O1541">
            <v>31300</v>
          </cell>
          <cell r="P1541" t="str">
            <v>Agua</v>
          </cell>
          <cell r="Q1541">
            <v>102</v>
          </cell>
        </row>
        <row r="1542">
          <cell r="O1542">
            <v>38100</v>
          </cell>
          <cell r="P1542" t="str">
            <v>Gastos de ceremonial</v>
          </cell>
          <cell r="Q1542">
            <v>482008.54800000001</v>
          </cell>
        </row>
        <row r="1543">
          <cell r="O1543">
            <v>31800</v>
          </cell>
          <cell r="P1543" t="str">
            <v>Servicios postales y telegráficos</v>
          </cell>
          <cell r="Q1543">
            <v>171.36</v>
          </cell>
        </row>
        <row r="1544">
          <cell r="O1544">
            <v>38100</v>
          </cell>
          <cell r="P1544" t="str">
            <v>Gastos de ceremonial</v>
          </cell>
          <cell r="Q1544">
            <v>26574.671999999999</v>
          </cell>
        </row>
        <row r="1545">
          <cell r="O1545">
            <v>37600</v>
          </cell>
          <cell r="P1545" t="str">
            <v>Viáticos en el extranjero</v>
          </cell>
          <cell r="Q1545">
            <v>3590.6142</v>
          </cell>
        </row>
        <row r="1546">
          <cell r="O1546">
            <v>38100</v>
          </cell>
          <cell r="P1546" t="str">
            <v>Gastos de ceremonial</v>
          </cell>
          <cell r="Q1546">
            <v>75327</v>
          </cell>
        </row>
        <row r="1547">
          <cell r="O1547">
            <v>37900</v>
          </cell>
          <cell r="P1547" t="str">
            <v>Otros servicios de traslado y hospedaje</v>
          </cell>
          <cell r="Q1547">
            <v>786.42</v>
          </cell>
        </row>
        <row r="1548">
          <cell r="O1548">
            <v>31900</v>
          </cell>
          <cell r="P1548" t="str">
            <v>Servicios integrales y otros servicios</v>
          </cell>
          <cell r="Q1548">
            <v>10082.5062</v>
          </cell>
        </row>
        <row r="1549">
          <cell r="O1549">
            <v>37900</v>
          </cell>
          <cell r="P1549" t="str">
            <v>Otros servicios de traslado y hospedaje</v>
          </cell>
          <cell r="Q1549">
            <v>5.0999999999999996</v>
          </cell>
        </row>
        <row r="1550">
          <cell r="O1550">
            <v>32300</v>
          </cell>
          <cell r="P1550" t="str">
            <v>Arrendamiento de mobiliario y equipo de administración, educacional y recreativo</v>
          </cell>
          <cell r="Q1550">
            <v>6625.92</v>
          </cell>
        </row>
        <row r="1551">
          <cell r="O1551">
            <v>34700</v>
          </cell>
          <cell r="P1551" t="str">
            <v>Fletes y maniobras</v>
          </cell>
          <cell r="Q1551">
            <v>408</v>
          </cell>
        </row>
        <row r="1552">
          <cell r="O1552">
            <v>37200</v>
          </cell>
          <cell r="P1552" t="str">
            <v>Pasajes terrestres</v>
          </cell>
          <cell r="Q1552">
            <v>179.52</v>
          </cell>
        </row>
        <row r="1553">
          <cell r="O1553">
            <v>38300</v>
          </cell>
          <cell r="P1553" t="str">
            <v>Congresos y convenciones</v>
          </cell>
          <cell r="Q1553">
            <v>2603.04</v>
          </cell>
        </row>
        <row r="1554">
          <cell r="O1554">
            <v>34900</v>
          </cell>
          <cell r="P1554" t="str">
            <v>Servicios financieros, bancarios y comerciales integrales</v>
          </cell>
          <cell r="Q1554">
            <v>4461585.45</v>
          </cell>
        </row>
        <row r="1555">
          <cell r="O1555">
            <v>38200</v>
          </cell>
          <cell r="P1555" t="str">
            <v>Gastos de orden social y cultural</v>
          </cell>
          <cell r="Q1555">
            <v>6324</v>
          </cell>
        </row>
        <row r="1556">
          <cell r="O1556">
            <v>31800</v>
          </cell>
          <cell r="P1556" t="str">
            <v>Servicios postales y telegráficos</v>
          </cell>
          <cell r="Q1556">
            <v>1096.5</v>
          </cell>
        </row>
        <row r="1557">
          <cell r="O1557">
            <v>33900</v>
          </cell>
          <cell r="P1557" t="str">
            <v>Servicios profesionales, científicos y técnicos integrales</v>
          </cell>
          <cell r="Q1557">
            <v>82824</v>
          </cell>
        </row>
        <row r="1558">
          <cell r="O1558">
            <v>31900</v>
          </cell>
          <cell r="P1558" t="str">
            <v>Servicios integrales y otros servicios</v>
          </cell>
          <cell r="Q1558">
            <v>331168.72439999995</v>
          </cell>
        </row>
        <row r="1559">
          <cell r="O1559">
            <v>31900</v>
          </cell>
          <cell r="P1559" t="str">
            <v>Servicios integrales y otros servicios</v>
          </cell>
          <cell r="Q1559">
            <v>96390.01019999999</v>
          </cell>
        </row>
        <row r="1560">
          <cell r="O1560">
            <v>31200</v>
          </cell>
          <cell r="P1560" t="str">
            <v>Gas</v>
          </cell>
          <cell r="Q1560">
            <v>401.37</v>
          </cell>
        </row>
        <row r="1561">
          <cell r="O1561">
            <v>35400</v>
          </cell>
          <cell r="P1561" t="str">
            <v>Instalación, reparación y mantenimiento de equipo e instrumental médico y de laboratorio</v>
          </cell>
          <cell r="Q1561">
            <v>1064.8800000000001</v>
          </cell>
        </row>
        <row r="1562">
          <cell r="O1562">
            <v>31800</v>
          </cell>
          <cell r="P1562" t="str">
            <v>Servicios postales y telegráficos</v>
          </cell>
          <cell r="Q1562">
            <v>186.66</v>
          </cell>
        </row>
        <row r="1563">
          <cell r="O1563">
            <v>35200</v>
          </cell>
          <cell r="P1563" t="str">
            <v>Instalación, reparación y mantenimiento de mobiliario y equipo de administración, educacional y recreativo</v>
          </cell>
          <cell r="Q1563">
            <v>952.476</v>
          </cell>
        </row>
        <row r="1564">
          <cell r="O1564">
            <v>37100</v>
          </cell>
          <cell r="P1564" t="str">
            <v>Pasajes aéreos</v>
          </cell>
          <cell r="Q1564">
            <v>3678.12</v>
          </cell>
        </row>
        <row r="1565">
          <cell r="O1565">
            <v>33300</v>
          </cell>
          <cell r="P1565" t="str">
            <v>Servicios de consultoría administrativa, procesos, técnica y en tecnologías de la información</v>
          </cell>
          <cell r="Q1565">
            <v>440110</v>
          </cell>
        </row>
        <row r="1566">
          <cell r="O1566">
            <v>33100</v>
          </cell>
          <cell r="P1566" t="str">
            <v>Servicios legales, de contabilidad, auditoría y relacionados</v>
          </cell>
          <cell r="Q1566">
            <v>39067.938000000002</v>
          </cell>
        </row>
        <row r="1567">
          <cell r="O1567">
            <v>35700</v>
          </cell>
          <cell r="P1567" t="str">
            <v>Instalación, reparación y mantenimiento de maquinaria, otros equipos y herramienta</v>
          </cell>
          <cell r="Q1567">
            <v>10202.7336</v>
          </cell>
        </row>
        <row r="1568">
          <cell r="O1568">
            <v>39600</v>
          </cell>
          <cell r="P1568" t="str">
            <v>Otros gastos por responsabilidades</v>
          </cell>
          <cell r="Q1568">
            <v>102000</v>
          </cell>
        </row>
        <row r="1569">
          <cell r="O1569">
            <v>33300</v>
          </cell>
          <cell r="P1569" t="str">
            <v>Servicios de consultoría administrativa, procesos, técnica y en tecnologías de la información</v>
          </cell>
          <cell r="Q1569">
            <v>1171368</v>
          </cell>
        </row>
        <row r="1570">
          <cell r="O1570">
            <v>35100</v>
          </cell>
          <cell r="P1570" t="str">
            <v>Conservación y mantenimiento menor de inmuebles</v>
          </cell>
          <cell r="Q1570">
            <v>1017.552</v>
          </cell>
        </row>
        <row r="1571">
          <cell r="O1571">
            <v>38100</v>
          </cell>
          <cell r="P1571" t="str">
            <v>Gastos de ceremonial</v>
          </cell>
          <cell r="Q1571">
            <v>26428.2</v>
          </cell>
        </row>
        <row r="1572">
          <cell r="O1572">
            <v>33400</v>
          </cell>
          <cell r="P1572" t="str">
            <v>Servicios de capacitación</v>
          </cell>
          <cell r="Q1572">
            <v>35496</v>
          </cell>
        </row>
        <row r="1573">
          <cell r="O1573">
            <v>38500</v>
          </cell>
          <cell r="P1573" t="str">
            <v>Gastos de representación</v>
          </cell>
          <cell r="Q1573">
            <v>86249.279999999999</v>
          </cell>
        </row>
        <row r="1574">
          <cell r="O1574">
            <v>38500</v>
          </cell>
          <cell r="P1574" t="str">
            <v>Gastos de representación</v>
          </cell>
          <cell r="Q1574">
            <v>6000</v>
          </cell>
        </row>
        <row r="1575">
          <cell r="O1575">
            <v>38500</v>
          </cell>
          <cell r="P1575" t="str">
            <v>Gastos de representación</v>
          </cell>
          <cell r="Q1575">
            <v>47149.440000000002</v>
          </cell>
        </row>
        <row r="1576">
          <cell r="O1576">
            <v>38500</v>
          </cell>
          <cell r="P1576" t="str">
            <v>Gastos de representación</v>
          </cell>
          <cell r="Q1576">
            <v>52253.759999999995</v>
          </cell>
        </row>
        <row r="1577">
          <cell r="O1577">
            <v>38500</v>
          </cell>
          <cell r="P1577" t="str">
            <v>Gastos de representación</v>
          </cell>
          <cell r="Q1577">
            <v>19094.400000000001</v>
          </cell>
        </row>
        <row r="1578">
          <cell r="O1578">
            <v>38500</v>
          </cell>
          <cell r="P1578" t="str">
            <v>Gastos de representación</v>
          </cell>
          <cell r="Q1578">
            <v>16348.800000000001</v>
          </cell>
        </row>
        <row r="1579">
          <cell r="O1579">
            <v>38500</v>
          </cell>
          <cell r="P1579" t="str">
            <v>Gastos de representación</v>
          </cell>
          <cell r="Q1579">
            <v>81720.070000000007</v>
          </cell>
        </row>
        <row r="1580">
          <cell r="O1580">
            <v>38500</v>
          </cell>
          <cell r="P1580" t="str">
            <v>Gastos de representación</v>
          </cell>
          <cell r="Q1580">
            <v>17322.239999999998</v>
          </cell>
        </row>
        <row r="1581">
          <cell r="O1581">
            <v>38500</v>
          </cell>
          <cell r="P1581" t="str">
            <v>Gastos de representación</v>
          </cell>
          <cell r="Q1581">
            <v>45002.879999999997</v>
          </cell>
        </row>
        <row r="1582">
          <cell r="O1582">
            <v>38500</v>
          </cell>
          <cell r="P1582" t="str">
            <v>Gastos de representación</v>
          </cell>
          <cell r="Q1582">
            <v>53064.959999999999</v>
          </cell>
        </row>
        <row r="1583">
          <cell r="O1583">
            <v>38500</v>
          </cell>
          <cell r="P1583" t="str">
            <v>Gastos de representación</v>
          </cell>
          <cell r="Q1583">
            <v>22301.760000000002</v>
          </cell>
        </row>
        <row r="1584">
          <cell r="O1584">
            <v>38500</v>
          </cell>
          <cell r="P1584" t="str">
            <v>Gastos de representación</v>
          </cell>
          <cell r="Q1584">
            <v>8399.0399999999991</v>
          </cell>
        </row>
        <row r="1585">
          <cell r="O1585">
            <v>38500</v>
          </cell>
          <cell r="P1585" t="str">
            <v>Gastos de representación</v>
          </cell>
          <cell r="Q1585">
            <v>22127.040000000001</v>
          </cell>
        </row>
        <row r="1586">
          <cell r="O1586">
            <v>38500</v>
          </cell>
          <cell r="P1586" t="str">
            <v>Gastos de representación</v>
          </cell>
          <cell r="Q1586">
            <v>27805.439999999999</v>
          </cell>
        </row>
        <row r="1587">
          <cell r="O1587">
            <v>38500</v>
          </cell>
          <cell r="P1587" t="str">
            <v>Gastos de representación</v>
          </cell>
          <cell r="Q1587">
            <v>25346.879999999997</v>
          </cell>
        </row>
        <row r="1588">
          <cell r="O1588">
            <v>38500</v>
          </cell>
          <cell r="P1588" t="str">
            <v>Gastos de representación</v>
          </cell>
          <cell r="Q1588">
            <v>39600</v>
          </cell>
        </row>
        <row r="1589">
          <cell r="O1589">
            <v>38500</v>
          </cell>
          <cell r="P1589" t="str">
            <v>Gastos de representación</v>
          </cell>
          <cell r="Q1589">
            <v>146914.56</v>
          </cell>
        </row>
        <row r="1590">
          <cell r="O1590">
            <v>38500</v>
          </cell>
          <cell r="P1590" t="str">
            <v>Gastos de representación</v>
          </cell>
          <cell r="Q1590">
            <v>137750.28</v>
          </cell>
        </row>
        <row r="1591">
          <cell r="O1591">
            <v>38500</v>
          </cell>
          <cell r="P1591" t="str">
            <v>Gastos de representación</v>
          </cell>
          <cell r="Q1591">
            <v>26657.279999999999</v>
          </cell>
        </row>
        <row r="1592">
          <cell r="O1592">
            <v>38500</v>
          </cell>
          <cell r="P1592" t="str">
            <v>Gastos de representación</v>
          </cell>
          <cell r="Q1592">
            <v>6000</v>
          </cell>
        </row>
        <row r="1593">
          <cell r="O1593">
            <v>38500</v>
          </cell>
          <cell r="P1593" t="str">
            <v>Gastos de representación</v>
          </cell>
          <cell r="Q1593">
            <v>42000</v>
          </cell>
        </row>
        <row r="1594">
          <cell r="O1594">
            <v>38500</v>
          </cell>
          <cell r="P1594" t="str">
            <v>Gastos de representación</v>
          </cell>
          <cell r="Q1594">
            <v>60365.759999999995</v>
          </cell>
        </row>
        <row r="1595">
          <cell r="O1595">
            <v>38500</v>
          </cell>
          <cell r="P1595" t="str">
            <v>Gastos de representación</v>
          </cell>
          <cell r="Q1595">
            <v>16960.32</v>
          </cell>
        </row>
        <row r="1596">
          <cell r="O1596">
            <v>38500</v>
          </cell>
          <cell r="P1596" t="str">
            <v>Gastos de representación</v>
          </cell>
          <cell r="Q1596">
            <v>107153.28</v>
          </cell>
        </row>
        <row r="1597">
          <cell r="O1597">
            <v>38500</v>
          </cell>
          <cell r="P1597" t="str">
            <v>Gastos de representación</v>
          </cell>
          <cell r="Q1597">
            <v>545512.19999999995</v>
          </cell>
        </row>
        <row r="1598">
          <cell r="O1598">
            <v>38500</v>
          </cell>
          <cell r="P1598" t="str">
            <v>Gastos de representación</v>
          </cell>
          <cell r="Q1598">
            <v>33933.120000000003</v>
          </cell>
        </row>
        <row r="1599">
          <cell r="O1599">
            <v>38500</v>
          </cell>
          <cell r="P1599" t="str">
            <v>Gastos de representación</v>
          </cell>
          <cell r="Q1599">
            <v>19281.599999999999</v>
          </cell>
        </row>
        <row r="1600">
          <cell r="O1600">
            <v>38500</v>
          </cell>
          <cell r="P1600" t="str">
            <v>Gastos de representación</v>
          </cell>
          <cell r="Q1600">
            <v>28491.840000000004</v>
          </cell>
        </row>
        <row r="1601">
          <cell r="O1601">
            <v>38500</v>
          </cell>
          <cell r="P1601" t="str">
            <v>Gastos de representación</v>
          </cell>
          <cell r="Q1601">
            <v>10470.719999999999</v>
          </cell>
        </row>
        <row r="1602">
          <cell r="O1602">
            <v>38500</v>
          </cell>
          <cell r="P1602" t="str">
            <v>Gastos de representación</v>
          </cell>
          <cell r="Q1602">
            <v>87522.240000000005</v>
          </cell>
        </row>
        <row r="1603">
          <cell r="O1603">
            <v>38500</v>
          </cell>
          <cell r="P1603" t="str">
            <v>Gastos de representación</v>
          </cell>
          <cell r="Q1603">
            <v>6000</v>
          </cell>
        </row>
        <row r="1604">
          <cell r="O1604">
            <v>38500</v>
          </cell>
          <cell r="P1604" t="str">
            <v>Gastos de representación</v>
          </cell>
          <cell r="Q1604">
            <v>6000</v>
          </cell>
        </row>
        <row r="1605">
          <cell r="O1605">
            <v>38500</v>
          </cell>
          <cell r="P1605" t="str">
            <v>Gastos de representación</v>
          </cell>
          <cell r="Q1605">
            <v>6000</v>
          </cell>
        </row>
        <row r="1606">
          <cell r="O1606">
            <v>38500</v>
          </cell>
          <cell r="P1606" t="str">
            <v>Gastos de representación</v>
          </cell>
          <cell r="Q1606">
            <v>40522.559999999998</v>
          </cell>
        </row>
        <row r="1607">
          <cell r="O1607">
            <v>38900</v>
          </cell>
          <cell r="P1607" t="str">
            <v>SERVICIO DE JARDINERIA Y FUMIGACIÓN</v>
          </cell>
          <cell r="Q1607">
            <v>50112</v>
          </cell>
        </row>
        <row r="1608">
          <cell r="O1608">
            <v>35200</v>
          </cell>
          <cell r="P1608" t="str">
            <v>Instalación, reparación y mantenimiento de mobiliario y equipo de administración, educacional y recreativo</v>
          </cell>
          <cell r="Q1608">
            <v>295.8</v>
          </cell>
        </row>
        <row r="1609">
          <cell r="O1609">
            <v>31800</v>
          </cell>
          <cell r="P1609" t="str">
            <v>Servicios postales y telegráficos</v>
          </cell>
          <cell r="Q1609">
            <v>213.2208</v>
          </cell>
        </row>
        <row r="1610">
          <cell r="O1610">
            <v>31300</v>
          </cell>
          <cell r="P1610" t="str">
            <v>Agua</v>
          </cell>
          <cell r="Q1610">
            <v>14176.98</v>
          </cell>
        </row>
        <row r="1611">
          <cell r="O1611">
            <v>44100</v>
          </cell>
          <cell r="P1611" t="str">
            <v>Ayudas sociales a personas</v>
          </cell>
          <cell r="Q1611">
            <v>500000</v>
          </cell>
        </row>
        <row r="1612">
          <cell r="O1612">
            <v>44200</v>
          </cell>
          <cell r="P1612" t="str">
            <v>Becas y otras ayudas para programas de capacitación</v>
          </cell>
          <cell r="Q1612">
            <v>200000</v>
          </cell>
        </row>
        <row r="1613">
          <cell r="O1613">
            <v>44300</v>
          </cell>
          <cell r="P1613" t="str">
            <v>Ayudas sociales a instituciones de enseñanza</v>
          </cell>
          <cell r="Q1613">
            <v>265000</v>
          </cell>
        </row>
        <row r="1614">
          <cell r="O1614">
            <v>44500</v>
          </cell>
          <cell r="P1614" t="str">
            <v>Ayudas sociales a instituciones sin fines de lucro</v>
          </cell>
          <cell r="Q1614">
            <v>450000</v>
          </cell>
        </row>
        <row r="1615">
          <cell r="O1615">
            <v>41400</v>
          </cell>
          <cell r="P1615" t="str">
            <v>Asignaciones presupuestarias a Órganos Autónomos</v>
          </cell>
          <cell r="Q1615">
            <v>6600000</v>
          </cell>
        </row>
        <row r="1616">
          <cell r="O1616">
            <v>44100</v>
          </cell>
          <cell r="P1616" t="str">
            <v>Ayudas sociales a personas</v>
          </cell>
          <cell r="Q1616">
            <v>1000000</v>
          </cell>
        </row>
        <row r="1617">
          <cell r="O1617">
            <v>44200</v>
          </cell>
          <cell r="P1617" t="str">
            <v>Becas y otras ayudas para programas de capacitación</v>
          </cell>
          <cell r="Q1617">
            <v>400000</v>
          </cell>
        </row>
        <row r="1618">
          <cell r="O1618">
            <v>44300</v>
          </cell>
          <cell r="P1618" t="str">
            <v>Ayudas sociales a instituciones de enseñanza</v>
          </cell>
          <cell r="Q1618">
            <v>600000</v>
          </cell>
        </row>
        <row r="1619">
          <cell r="O1619">
            <v>44500</v>
          </cell>
          <cell r="P1619" t="str">
            <v>Ayudas sociales a instituciones sin fines de lucro</v>
          </cell>
          <cell r="Q1619">
            <v>2600000</v>
          </cell>
        </row>
        <row r="1620">
          <cell r="O1620">
            <v>44100</v>
          </cell>
          <cell r="P1620" t="str">
            <v>Ayudas sociales a personas</v>
          </cell>
          <cell r="Q1620">
            <v>160109.66520000002</v>
          </cell>
        </row>
        <row r="1621">
          <cell r="O1621">
            <v>44300</v>
          </cell>
          <cell r="P1621" t="str">
            <v>Ayudas sociales a instituciones de enseñanza</v>
          </cell>
          <cell r="Q1621">
            <v>117300</v>
          </cell>
        </row>
        <row r="1622">
          <cell r="O1622">
            <v>44800</v>
          </cell>
          <cell r="P1622" t="str">
            <v>Ayudas por desastres naturales y otros siniestros</v>
          </cell>
          <cell r="Q1622">
            <v>500000</v>
          </cell>
        </row>
        <row r="1623">
          <cell r="O1623">
            <v>44700</v>
          </cell>
          <cell r="P1623" t="str">
            <v>Ayudas sociales a entidades de interés público</v>
          </cell>
          <cell r="Q1623">
            <v>300000</v>
          </cell>
        </row>
        <row r="1624">
          <cell r="O1624">
            <v>44500</v>
          </cell>
          <cell r="P1624" t="str">
            <v>Ayudas sociales a instituciones sin fines de lucro</v>
          </cell>
          <cell r="Q1624">
            <v>15000</v>
          </cell>
        </row>
        <row r="1625">
          <cell r="O1625">
            <v>44100</v>
          </cell>
          <cell r="P1625" t="str">
            <v>Ayudas sociales a personas</v>
          </cell>
          <cell r="Q1625">
            <v>500000</v>
          </cell>
        </row>
        <row r="1626">
          <cell r="O1626">
            <v>44500</v>
          </cell>
          <cell r="P1626" t="str">
            <v>Ayudas sociales a instituciones sin fines de lucro</v>
          </cell>
          <cell r="Q1626">
            <v>45000</v>
          </cell>
        </row>
        <row r="1627">
          <cell r="O1627">
            <v>44300</v>
          </cell>
          <cell r="P1627" t="str">
            <v>Ayudas sociales a instituciones de enseñanza</v>
          </cell>
          <cell r="Q1627">
            <v>460000</v>
          </cell>
        </row>
        <row r="1628">
          <cell r="O1628">
            <v>44100</v>
          </cell>
          <cell r="P1628" t="str">
            <v>Ayudas sociales a personas</v>
          </cell>
          <cell r="Q1628">
            <v>175000</v>
          </cell>
        </row>
        <row r="1629">
          <cell r="O1629">
            <v>44300</v>
          </cell>
          <cell r="P1629" t="str">
            <v>Ayudas sociales a instituciones de enseñanza</v>
          </cell>
          <cell r="Q1629">
            <v>13416.06</v>
          </cell>
        </row>
        <row r="1630">
          <cell r="O1630">
            <v>44100</v>
          </cell>
          <cell r="P1630" t="str">
            <v>Ayudas sociales a personas</v>
          </cell>
          <cell r="Q1630">
            <v>1430000</v>
          </cell>
        </row>
        <row r="1631">
          <cell r="O1631">
            <v>44300</v>
          </cell>
          <cell r="P1631" t="str">
            <v>Ayudas sociales a instituciones de enseñanza</v>
          </cell>
          <cell r="Q1631">
            <v>300000</v>
          </cell>
        </row>
        <row r="1632">
          <cell r="O1632">
            <v>44500</v>
          </cell>
          <cell r="P1632" t="str">
            <v>Ayudas sociales a instituciones sin fines de lucro</v>
          </cell>
          <cell r="Q1632">
            <v>1040000</v>
          </cell>
        </row>
        <row r="1633">
          <cell r="O1633">
            <v>44100</v>
          </cell>
          <cell r="P1633" t="str">
            <v>Ayudas sociales a personas</v>
          </cell>
          <cell r="Q1633">
            <v>550000</v>
          </cell>
        </row>
        <row r="1634">
          <cell r="O1634">
            <v>44300</v>
          </cell>
          <cell r="P1634" t="str">
            <v>Ayudas sociales a instituciones de enseñanza</v>
          </cell>
          <cell r="Q1634">
            <v>800000</v>
          </cell>
        </row>
        <row r="1635">
          <cell r="O1635">
            <v>44500</v>
          </cell>
          <cell r="P1635" t="str">
            <v>Ayudas sociales a instituciones sin fines de lucro</v>
          </cell>
          <cell r="Q1635">
            <v>850000</v>
          </cell>
        </row>
        <row r="1636">
          <cell r="O1636">
            <v>44100</v>
          </cell>
          <cell r="P1636" t="str">
            <v>Ayudas sociales a personas</v>
          </cell>
          <cell r="Q1636">
            <v>111891.83760000001</v>
          </cell>
        </row>
        <row r="1637">
          <cell r="O1637">
            <v>51100</v>
          </cell>
          <cell r="P1637" t="str">
            <v>Muebles de oficina y estantería</v>
          </cell>
          <cell r="Q1637">
            <v>2214000</v>
          </cell>
        </row>
        <row r="1638">
          <cell r="O1638">
            <v>51500</v>
          </cell>
          <cell r="P1638" t="str">
            <v>Equipo de cómputo y de tecnologías de la información</v>
          </cell>
          <cell r="Q1638">
            <v>2000000</v>
          </cell>
        </row>
        <row r="1639">
          <cell r="O1639">
            <v>51500</v>
          </cell>
          <cell r="P1639" t="str">
            <v>Equipo de cómputo y de tecnologías de la información</v>
          </cell>
          <cell r="Q1639">
            <v>27584.951400000002</v>
          </cell>
        </row>
        <row r="1640">
          <cell r="O1640">
            <v>59700</v>
          </cell>
          <cell r="P1640" t="str">
            <v>Licencias informáticas e intelectuales</v>
          </cell>
          <cell r="Q1640">
            <v>3262279.2331999997</v>
          </cell>
        </row>
        <row r="1641">
          <cell r="O1641">
            <v>59900</v>
          </cell>
          <cell r="P1641" t="str">
            <v>Otros Activos Intangibles</v>
          </cell>
          <cell r="Q1641">
            <v>1000000</v>
          </cell>
        </row>
        <row r="1642">
          <cell r="O1642">
            <v>54100</v>
          </cell>
          <cell r="P1642" t="str">
            <v>Automóviles y camiones</v>
          </cell>
          <cell r="Q1642">
            <v>1709518.1232</v>
          </cell>
        </row>
        <row r="1643">
          <cell r="O1643">
            <v>56700</v>
          </cell>
          <cell r="P1643" t="str">
            <v>Herramientas y máquinas?herramienta</v>
          </cell>
          <cell r="Q1643">
            <v>34425</v>
          </cell>
        </row>
        <row r="1644">
          <cell r="O1644">
            <v>51500</v>
          </cell>
          <cell r="P1644" t="str">
            <v>Equipo de cómputo y de tecnologías de la información</v>
          </cell>
          <cell r="Q1644">
            <v>17101.942200000001</v>
          </cell>
        </row>
        <row r="1645">
          <cell r="O1645">
            <v>51900</v>
          </cell>
          <cell r="P1645" t="str">
            <v>Otros mobiliarios y equipos de administración</v>
          </cell>
          <cell r="Q1645">
            <v>10773.535800000001</v>
          </cell>
        </row>
        <row r="1646">
          <cell r="O1646">
            <v>52300</v>
          </cell>
          <cell r="P1646" t="str">
            <v>Cámaras fotográficas y de video</v>
          </cell>
          <cell r="Q1646">
            <v>53275.946400000001</v>
          </cell>
        </row>
        <row r="1647">
          <cell r="O1647">
            <v>56600</v>
          </cell>
          <cell r="P1647" t="str">
            <v>Equipos de generación eléctrica, aparatos y accesorios eléctricos</v>
          </cell>
          <cell r="Q1647">
            <v>37980.720000000001</v>
          </cell>
        </row>
        <row r="1648">
          <cell r="O1648">
            <v>51900</v>
          </cell>
          <cell r="P1648" t="str">
            <v>Otros mobiliarios y equipos de administración</v>
          </cell>
          <cell r="Q1648">
            <v>37827.046799999996</v>
          </cell>
        </row>
        <row r="1649">
          <cell r="O1649">
            <v>51500</v>
          </cell>
          <cell r="P1649" t="str">
            <v>Equipo de cómputo y de tecnologías de la información</v>
          </cell>
          <cell r="Q1649">
            <v>6375.2142000000003</v>
          </cell>
        </row>
        <row r="1650">
          <cell r="O1650">
            <v>51500</v>
          </cell>
          <cell r="P1650" t="str">
            <v>Equipo de cómputo y de tecnologías de la información</v>
          </cell>
          <cell r="Q1650">
            <v>46732.299600000006</v>
          </cell>
        </row>
        <row r="1651">
          <cell r="O1651">
            <v>59700</v>
          </cell>
          <cell r="P1651" t="str">
            <v>Licencias informaticas e intelectuales</v>
          </cell>
          <cell r="Q1651">
            <v>5300000</v>
          </cell>
        </row>
        <row r="1652">
          <cell r="O1652">
            <v>51100</v>
          </cell>
          <cell r="P1652" t="str">
            <v>Muebles de oficina y estantería</v>
          </cell>
          <cell r="Q1652">
            <v>1654.1136000000001</v>
          </cell>
        </row>
        <row r="1653">
          <cell r="O1653">
            <v>51500</v>
          </cell>
          <cell r="P1653" t="str">
            <v>Equipo de cómputo y de tecnologías de la información</v>
          </cell>
          <cell r="Q1653">
            <v>19125.632399999999</v>
          </cell>
        </row>
        <row r="1654">
          <cell r="O1654">
            <v>51500</v>
          </cell>
          <cell r="P1654" t="str">
            <v>Equipo de cómputo y de tecnologías de la información</v>
          </cell>
          <cell r="Q1654">
            <v>79468.64880000001</v>
          </cell>
        </row>
        <row r="1655">
          <cell r="O1655">
            <v>56900</v>
          </cell>
          <cell r="P1655" t="str">
            <v>Otros equipos</v>
          </cell>
          <cell r="Q1655">
            <v>6112.9110000000001</v>
          </cell>
        </row>
        <row r="1656">
          <cell r="O1656">
            <v>51500</v>
          </cell>
          <cell r="P1656" t="str">
            <v>Equipo de cómputo y de tecnologías de la información</v>
          </cell>
          <cell r="Q1656">
            <v>5892.3360000000002</v>
          </cell>
        </row>
        <row r="1657">
          <cell r="O1657">
            <v>51500</v>
          </cell>
          <cell r="P1657" t="str">
            <v>Equipo de cómputo y de tecnologías de la información</v>
          </cell>
          <cell r="Q1657">
            <v>76625.806799999991</v>
          </cell>
        </row>
        <row r="1658">
          <cell r="O1658">
            <v>56700</v>
          </cell>
          <cell r="P1658" t="str">
            <v>Herramientas y máquinas?herramienta</v>
          </cell>
          <cell r="Q1658">
            <v>39694.585200000001</v>
          </cell>
        </row>
        <row r="1659">
          <cell r="O1659">
            <v>51500</v>
          </cell>
          <cell r="P1659" t="str">
            <v>Equipo de cómputo y de tecnologías de la información</v>
          </cell>
          <cell r="Q1659">
            <v>8255.982</v>
          </cell>
        </row>
        <row r="1660">
          <cell r="O1660">
            <v>56900</v>
          </cell>
          <cell r="P1660" t="str">
            <v>Otros equipos</v>
          </cell>
          <cell r="Q1660">
            <v>64277.340000000004</v>
          </cell>
        </row>
        <row r="1661">
          <cell r="O1661">
            <v>53100</v>
          </cell>
          <cell r="P1661" t="str">
            <v>Equipo médico y de laboratorio</v>
          </cell>
          <cell r="Q1661">
            <v>7387.8702000000003</v>
          </cell>
        </row>
        <row r="1662">
          <cell r="O1662">
            <v>54100</v>
          </cell>
          <cell r="P1662" t="str">
            <v>Automóviles y camiones</v>
          </cell>
          <cell r="Q1662">
            <v>1843597.97</v>
          </cell>
        </row>
        <row r="1663">
          <cell r="O1663">
            <v>59100</v>
          </cell>
          <cell r="P1663" t="str">
            <v>Software</v>
          </cell>
          <cell r="Q1663">
            <v>7000000</v>
          </cell>
        </row>
        <row r="1664">
          <cell r="O1664">
            <v>51500</v>
          </cell>
          <cell r="P1664" t="str">
            <v>Equipo de cómputo y de tecnologías de la información</v>
          </cell>
          <cell r="Q1664">
            <v>7020.8028000000004</v>
          </cell>
        </row>
        <row r="1665">
          <cell r="O1665">
            <v>51300</v>
          </cell>
          <cell r="P1665" t="str">
            <v>Bienes artísticos, culturales y científicos</v>
          </cell>
          <cell r="Q1665">
            <v>30763.200000000001</v>
          </cell>
        </row>
        <row r="1666">
          <cell r="O1666">
            <v>51900</v>
          </cell>
          <cell r="P1666" t="str">
            <v>Otros mobiliarios y equipos de administración</v>
          </cell>
          <cell r="Q1666">
            <v>5338.5983999999999</v>
          </cell>
        </row>
        <row r="1667">
          <cell r="O1667">
            <v>52900</v>
          </cell>
          <cell r="P1667" t="str">
            <v>Otro mobiliario y equipo educacional y recreativo</v>
          </cell>
          <cell r="Q1667">
            <v>1530</v>
          </cell>
        </row>
        <row r="1668">
          <cell r="O1668">
            <v>61400</v>
          </cell>
          <cell r="P1668" t="str">
            <v>División de terrenos y construcción de obras de urbanización</v>
          </cell>
          <cell r="Q1668">
            <v>326508.67079999996</v>
          </cell>
        </row>
        <row r="1669">
          <cell r="O1669">
            <v>62200</v>
          </cell>
          <cell r="P1669" t="str">
            <v>Edificación no habitacional.</v>
          </cell>
          <cell r="Q1669">
            <v>4773063.5616000006</v>
          </cell>
        </row>
        <row r="1670">
          <cell r="O1670">
            <v>61400</v>
          </cell>
          <cell r="P1670" t="str">
            <v>División de terrenos y construcción de obras de urbanización</v>
          </cell>
          <cell r="Q1670">
            <v>252012.19560000001</v>
          </cell>
        </row>
        <row r="1671">
          <cell r="O1671">
            <v>61400</v>
          </cell>
          <cell r="P1671" t="str">
            <v>División de terrenos y construcción de obras de urbanización</v>
          </cell>
          <cell r="Q1671">
            <v>363281.09880000004</v>
          </cell>
        </row>
        <row r="1672">
          <cell r="O1672">
            <v>61400</v>
          </cell>
          <cell r="P1672" t="str">
            <v>División de terrenos y construcción de obras de urbanización</v>
          </cell>
          <cell r="Q1672">
            <v>161382.78840000002</v>
          </cell>
        </row>
        <row r="1673">
          <cell r="O1673">
            <v>62900</v>
          </cell>
          <cell r="P1673" t="str">
            <v>Trabajos de acabados en edificaciones y otros trabajos especializados.</v>
          </cell>
          <cell r="Q1673">
            <v>286827.95760000002</v>
          </cell>
        </row>
        <row r="1674">
          <cell r="O1674">
            <v>62900</v>
          </cell>
          <cell r="P1674" t="str">
            <v>Trabajos de acabados en edificaciones y otros trabajos especializados.</v>
          </cell>
          <cell r="Q1674">
            <v>18157.917600000001</v>
          </cell>
        </row>
        <row r="1675">
          <cell r="O1675">
            <v>62900</v>
          </cell>
          <cell r="P1675" t="str">
            <v>Trabajos de acabados en edificaciones y otros trabajos especializados.</v>
          </cell>
          <cell r="Q1675">
            <v>175624.66080000001</v>
          </cell>
        </row>
        <row r="1676">
          <cell r="O1676">
            <v>61100</v>
          </cell>
          <cell r="P1676" t="str">
            <v>Edificación habitacional</v>
          </cell>
          <cell r="Q1676">
            <v>1359571.2191999999</v>
          </cell>
        </row>
        <row r="1677">
          <cell r="O1677">
            <v>61400</v>
          </cell>
          <cell r="P1677" t="str">
            <v>División de terrenos y construcción de obras de urbanización</v>
          </cell>
          <cell r="Q1677">
            <v>187103.16960000002</v>
          </cell>
        </row>
        <row r="1678">
          <cell r="O1678">
            <v>61200</v>
          </cell>
          <cell r="P1678" t="str">
            <v>Edificación no habitacional</v>
          </cell>
          <cell r="Q1678">
            <v>449587.21560000005</v>
          </cell>
        </row>
        <row r="1679">
          <cell r="O1679">
            <v>61400</v>
          </cell>
          <cell r="P1679" t="str">
            <v>División de terrenos y construcción de obras de urbanización</v>
          </cell>
          <cell r="Q1679">
            <v>62750.767200000002</v>
          </cell>
        </row>
        <row r="1680">
          <cell r="O1680">
            <v>61400</v>
          </cell>
          <cell r="P1680" t="str">
            <v>División de terrenos y construcción de obras de urbanización</v>
          </cell>
          <cell r="Q1680">
            <v>108610.0386</v>
          </cell>
        </row>
        <row r="1681">
          <cell r="O1681">
            <v>61400</v>
          </cell>
          <cell r="P1681" t="str">
            <v>División de terrenos y construcción de obras de urbanización</v>
          </cell>
          <cell r="Q1681">
            <v>114712.6578</v>
          </cell>
        </row>
        <row r="1682">
          <cell r="O1682">
            <v>62900</v>
          </cell>
          <cell r="P1682" t="str">
            <v>Trabajos de acabados en edificaciones y otros trabajos especializados.</v>
          </cell>
          <cell r="Q1682">
            <v>235353.87179999999</v>
          </cell>
        </row>
        <row r="1683">
          <cell r="O1683">
            <v>61400</v>
          </cell>
          <cell r="P1683" t="str">
            <v>División de terrenos y construcción de obras de urbanización</v>
          </cell>
          <cell r="Q1683">
            <v>452330.79119999998</v>
          </cell>
        </row>
        <row r="1684">
          <cell r="O1684">
            <v>62200</v>
          </cell>
          <cell r="P1684" t="str">
            <v>Edificación no habitacional.</v>
          </cell>
          <cell r="Q1684">
            <v>113045.21280000001</v>
          </cell>
        </row>
        <row r="1685">
          <cell r="O1685">
            <v>61400</v>
          </cell>
          <cell r="P1685" t="str">
            <v>División de terrenos y construcción de obras de urbanización</v>
          </cell>
          <cell r="Q1685">
            <v>207491.56200000001</v>
          </cell>
        </row>
        <row r="1686">
          <cell r="O1686">
            <v>61400</v>
          </cell>
          <cell r="P1686" t="str">
            <v>División de terrenos y construcción de obras de urbanización</v>
          </cell>
          <cell r="Q1686">
            <v>471844.17660000001</v>
          </cell>
        </row>
        <row r="1687">
          <cell r="O1687">
            <v>61700</v>
          </cell>
          <cell r="P1687" t="str">
            <v>Instalaciones y equipamiento en construcciones</v>
          </cell>
          <cell r="Q1687">
            <v>52811.856599999999</v>
          </cell>
        </row>
        <row r="1688">
          <cell r="O1688">
            <v>61700</v>
          </cell>
          <cell r="P1688" t="str">
            <v>Instalaciones y equipamiento en construcciones</v>
          </cell>
          <cell r="Q1688">
            <v>115944.9096</v>
          </cell>
        </row>
        <row r="1689">
          <cell r="O1689">
            <v>62200</v>
          </cell>
          <cell r="P1689" t="str">
            <v>Edificación no habitacional.</v>
          </cell>
          <cell r="Q1689">
            <v>501750.77040000004</v>
          </cell>
        </row>
        <row r="1690">
          <cell r="O1690">
            <v>61400</v>
          </cell>
          <cell r="P1690" t="str">
            <v>División de terrenos y construcción de obras de urbanización</v>
          </cell>
          <cell r="Q1690">
            <v>9738.3990000000013</v>
          </cell>
        </row>
        <row r="1691">
          <cell r="O1691">
            <v>61400</v>
          </cell>
          <cell r="P1691" t="str">
            <v>División de terrenos y construcción de obras de urbanización</v>
          </cell>
          <cell r="Q1691">
            <v>58650</v>
          </cell>
        </row>
        <row r="1692">
          <cell r="O1692">
            <v>61200</v>
          </cell>
          <cell r="P1692" t="str">
            <v>Edificación no habitacional</v>
          </cell>
          <cell r="Q1692">
            <v>209560.67280000003</v>
          </cell>
        </row>
        <row r="1693">
          <cell r="O1693">
            <v>61200</v>
          </cell>
          <cell r="P1693" t="str">
            <v>Edificación no habitacional</v>
          </cell>
          <cell r="Q1693">
            <v>70323.981599999999</v>
          </cell>
        </row>
        <row r="1694">
          <cell r="O1694">
            <v>61400</v>
          </cell>
          <cell r="P1694" t="str">
            <v>División de terrenos y construcción de obras de urbanización</v>
          </cell>
          <cell r="Q1694">
            <v>30914.731200000002</v>
          </cell>
        </row>
        <row r="1695">
          <cell r="O1695">
            <v>61200</v>
          </cell>
          <cell r="P1695" t="str">
            <v>Edificación no habitacional</v>
          </cell>
          <cell r="Q1695">
            <v>103142.08380000001</v>
          </cell>
        </row>
        <row r="1696">
          <cell r="O1696">
            <v>61400</v>
          </cell>
          <cell r="P1696" t="str">
            <v>División de terrenos y construcción de obras de urbanización</v>
          </cell>
          <cell r="Q1696">
            <v>56370.891600000003</v>
          </cell>
        </row>
        <row r="1697">
          <cell r="O1697">
            <v>61200</v>
          </cell>
          <cell r="P1697" t="str">
            <v>Edificación no habitacional</v>
          </cell>
          <cell r="Q1697">
            <v>715893.55860000011</v>
          </cell>
        </row>
        <row r="1698">
          <cell r="O1698">
            <v>83200</v>
          </cell>
          <cell r="P1698" t="str">
            <v>Ramo 33</v>
          </cell>
          <cell r="Q1698">
            <v>390000000</v>
          </cell>
        </row>
        <row r="1699">
          <cell r="O1699">
            <v>85100</v>
          </cell>
          <cell r="P1699" t="str">
            <v>Convenios de reasignación</v>
          </cell>
          <cell r="Q1699">
            <v>26000000</v>
          </cell>
        </row>
        <row r="1700">
          <cell r="O1700">
            <v>91100</v>
          </cell>
          <cell r="P1700" t="str">
            <v>Amortización de la deuda interna con instituciones de crédito</v>
          </cell>
          <cell r="Q1700">
            <v>1800000</v>
          </cell>
        </row>
        <row r="1701">
          <cell r="O1701">
            <v>92100</v>
          </cell>
          <cell r="P1701" t="str">
            <v>Intereses de la deuda interna con instituciones de crédito</v>
          </cell>
          <cell r="Q1701">
            <v>33000000</v>
          </cell>
        </row>
        <row r="1702">
          <cell r="O1702">
            <v>93100</v>
          </cell>
          <cell r="P1702" t="str">
            <v>Comisiones de la deuda pública interna</v>
          </cell>
          <cell r="Q1702">
            <v>7658000</v>
          </cell>
        </row>
        <row r="1703">
          <cell r="O1703">
            <v>99100</v>
          </cell>
          <cell r="P1703" t="str">
            <v>ADEFAS</v>
          </cell>
          <cell r="Q1703">
            <v>100000000</v>
          </cell>
        </row>
      </sheetData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ADF54-DD41-437E-A75A-915219FD44E4}">
  <sheetPr>
    <pageSetUpPr fitToPage="1"/>
  </sheetPr>
  <dimension ref="B1:T87"/>
  <sheetViews>
    <sheetView tabSelected="1" workbookViewId="0">
      <selection activeCell="L7" sqref="L7"/>
    </sheetView>
  </sheetViews>
  <sheetFormatPr baseColWidth="10" defaultRowHeight="15" x14ac:dyDescent="0.25"/>
  <cols>
    <col min="1" max="1" width="2.85546875" customWidth="1"/>
    <col min="2" max="18" width="5.7109375" customWidth="1"/>
    <col min="19" max="19" width="2.85546875" customWidth="1"/>
  </cols>
  <sheetData>
    <row r="1" spans="2:18" ht="21" x14ac:dyDescent="0.25">
      <c r="B1" s="79" t="s">
        <v>23</v>
      </c>
      <c r="C1" s="79"/>
      <c r="D1" s="79"/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79"/>
    </row>
    <row r="2" spans="2:18" ht="17.25" x14ac:dyDescent="0.25">
      <c r="B2" s="80" t="s">
        <v>24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  <c r="O2" s="80"/>
      <c r="P2" s="80"/>
      <c r="Q2" s="80"/>
      <c r="R2" s="80"/>
    </row>
    <row r="3" spans="2:18" ht="7.5" customHeight="1" x14ac:dyDescent="0.25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</row>
    <row r="4" spans="2:18" x14ac:dyDescent="0.25">
      <c r="B4" s="81" t="s">
        <v>3</v>
      </c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  <c r="Q4" s="81"/>
      <c r="R4" s="81"/>
    </row>
    <row r="5" spans="2:18" ht="7.5" customHeight="1" x14ac:dyDescent="0.25">
      <c r="B5" s="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</row>
    <row r="6" spans="2:18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 t="s">
        <v>64</v>
      </c>
      <c r="N6" s="1"/>
      <c r="O6" s="1"/>
      <c r="P6" s="1"/>
      <c r="Q6" s="1"/>
      <c r="R6" s="1"/>
    </row>
    <row r="7" spans="2:18" ht="7.5" customHeight="1" x14ac:dyDescent="0.25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</row>
    <row r="8" spans="2:18" ht="15" customHeight="1" x14ac:dyDescent="0.25">
      <c r="B8" s="44" t="s">
        <v>27</v>
      </c>
      <c r="C8" s="45"/>
      <c r="D8" s="45"/>
      <c r="E8" s="45"/>
      <c r="F8" s="45"/>
      <c r="G8" s="45"/>
      <c r="H8" s="2"/>
      <c r="I8" s="2"/>
      <c r="J8" s="2"/>
      <c r="K8" s="2"/>
      <c r="L8" s="2"/>
      <c r="M8" s="2"/>
      <c r="N8" s="2"/>
      <c r="O8" s="2"/>
      <c r="P8" s="2"/>
      <c r="Q8" s="2"/>
      <c r="R8" s="3"/>
    </row>
    <row r="9" spans="2:18" ht="15" customHeight="1" x14ac:dyDescent="0.25">
      <c r="B9" s="64" t="s">
        <v>28</v>
      </c>
      <c r="C9" s="65"/>
      <c r="D9" s="65"/>
      <c r="E9" s="65"/>
      <c r="F9" s="65"/>
      <c r="G9" s="65"/>
      <c r="H9" s="65"/>
      <c r="I9" s="65"/>
      <c r="J9" s="65"/>
      <c r="K9" s="65"/>
      <c r="L9" s="65"/>
      <c r="M9" s="65"/>
      <c r="N9" s="65"/>
      <c r="O9" s="65"/>
      <c r="P9" s="65"/>
      <c r="Q9" s="65"/>
      <c r="R9" s="66"/>
    </row>
    <row r="10" spans="2:18" ht="15" customHeight="1" x14ac:dyDescent="0.25">
      <c r="B10" s="67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68"/>
      <c r="N10" s="68"/>
      <c r="O10" s="68"/>
      <c r="P10" s="68"/>
      <c r="Q10" s="68"/>
      <c r="R10" s="69"/>
    </row>
    <row r="11" spans="2:18" ht="7.5" customHeight="1" x14ac:dyDescent="0.25"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</row>
    <row r="12" spans="2:18" ht="15" customHeight="1" x14ac:dyDescent="0.25">
      <c r="B12" s="44" t="s">
        <v>29</v>
      </c>
      <c r="C12" s="46"/>
      <c r="D12" s="45"/>
      <c r="E12" s="45"/>
      <c r="F12" s="45"/>
      <c r="G12" s="45"/>
      <c r="H12" s="2"/>
      <c r="I12" s="2"/>
      <c r="J12" s="2"/>
      <c r="K12" s="2"/>
      <c r="L12" s="2"/>
      <c r="M12" s="2"/>
      <c r="N12" s="2"/>
      <c r="O12" s="2"/>
      <c r="P12" s="2"/>
      <c r="Q12" s="2"/>
      <c r="R12" s="3"/>
    </row>
    <row r="13" spans="2:18" ht="15" customHeight="1" x14ac:dyDescent="0.25">
      <c r="B13" s="64" t="s">
        <v>30</v>
      </c>
      <c r="C13" s="65"/>
      <c r="D13" s="65"/>
      <c r="E13" s="65"/>
      <c r="F13" s="65"/>
      <c r="G13" s="65"/>
      <c r="H13" s="65"/>
      <c r="I13" s="65"/>
      <c r="J13" s="65"/>
      <c r="K13" s="65"/>
      <c r="L13" s="65"/>
      <c r="M13" s="65"/>
      <c r="N13" s="65"/>
      <c r="O13" s="65"/>
      <c r="P13" s="65"/>
      <c r="Q13" s="65"/>
      <c r="R13" s="66"/>
    </row>
    <row r="14" spans="2:18" ht="15" customHeight="1" x14ac:dyDescent="0.25">
      <c r="B14" s="67"/>
      <c r="C14" s="68"/>
      <c r="D14" s="68"/>
      <c r="E14" s="68"/>
      <c r="F14" s="68"/>
      <c r="G14" s="68"/>
      <c r="H14" s="68"/>
      <c r="I14" s="68"/>
      <c r="J14" s="68"/>
      <c r="K14" s="68"/>
      <c r="L14" s="68"/>
      <c r="M14" s="68"/>
      <c r="N14" s="68"/>
      <c r="O14" s="68"/>
      <c r="P14" s="68"/>
      <c r="Q14" s="68"/>
      <c r="R14" s="69"/>
    </row>
    <row r="15" spans="2:18" ht="7.5" customHeight="1" x14ac:dyDescent="0.25"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</row>
    <row r="16" spans="2:18" ht="15" customHeight="1" x14ac:dyDescent="0.25">
      <c r="B16" s="44" t="s">
        <v>31</v>
      </c>
      <c r="C16" s="45"/>
      <c r="D16" s="45"/>
      <c r="E16" s="45"/>
      <c r="F16" s="45"/>
      <c r="G16" s="45"/>
      <c r="H16" s="2"/>
      <c r="I16" s="2"/>
      <c r="J16" s="2"/>
      <c r="K16" s="2"/>
      <c r="L16" s="2"/>
      <c r="M16" s="2"/>
      <c r="N16" s="2"/>
      <c r="O16" s="2"/>
      <c r="P16" s="2"/>
      <c r="Q16" s="2"/>
      <c r="R16" s="3"/>
    </row>
    <row r="17" spans="2:19" ht="15" customHeight="1" x14ac:dyDescent="0.25">
      <c r="B17" s="64" t="s">
        <v>32</v>
      </c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66"/>
    </row>
    <row r="18" spans="2:19" ht="15" customHeight="1" x14ac:dyDescent="0.25">
      <c r="B18" s="67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8"/>
      <c r="R18" s="69"/>
    </row>
    <row r="19" spans="2:19" ht="7.5" customHeight="1" x14ac:dyDescent="0.25"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</row>
    <row r="20" spans="2:19" x14ac:dyDescent="0.25">
      <c r="B20" s="44" t="s">
        <v>2</v>
      </c>
      <c r="C20" s="45"/>
      <c r="D20" s="45"/>
      <c r="E20" s="45"/>
      <c r="F20" s="45"/>
      <c r="G20" s="45"/>
      <c r="H20" s="2"/>
      <c r="I20" s="2"/>
      <c r="J20" s="2"/>
      <c r="K20" s="2"/>
      <c r="L20" s="2"/>
      <c r="M20" s="2"/>
      <c r="N20" s="2"/>
      <c r="O20" s="2"/>
      <c r="P20" s="2"/>
      <c r="Q20" s="2"/>
      <c r="R20" s="3"/>
    </row>
    <row r="21" spans="2:19" x14ac:dyDescent="0.25">
      <c r="B21" s="64" t="s">
        <v>25</v>
      </c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66"/>
    </row>
    <row r="22" spans="2:19" x14ac:dyDescent="0.25">
      <c r="B22" s="67"/>
      <c r="C22" s="68"/>
      <c r="D22" s="68"/>
      <c r="E22" s="68"/>
      <c r="F22" s="68"/>
      <c r="G22" s="68"/>
      <c r="H22" s="68"/>
      <c r="I22" s="68"/>
      <c r="J22" s="68"/>
      <c r="K22" s="68"/>
      <c r="L22" s="68"/>
      <c r="M22" s="68"/>
      <c r="N22" s="68"/>
      <c r="O22" s="68"/>
      <c r="P22" s="68"/>
      <c r="Q22" s="68"/>
      <c r="R22" s="69"/>
    </row>
    <row r="23" spans="2:19" ht="7.5" customHeight="1" x14ac:dyDescent="0.25"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</row>
    <row r="24" spans="2:19" x14ac:dyDescent="0.25">
      <c r="B24" s="44" t="s">
        <v>10</v>
      </c>
      <c r="C24" s="45"/>
      <c r="D24" s="45"/>
      <c r="E24" s="45"/>
      <c r="F24" s="45"/>
      <c r="G24" s="45"/>
      <c r="H24" s="2"/>
      <c r="I24" s="2"/>
      <c r="J24" s="2"/>
      <c r="K24" s="2"/>
      <c r="L24" s="2"/>
      <c r="M24" s="2"/>
      <c r="N24" s="3"/>
      <c r="O24" s="1"/>
      <c r="P24" s="1"/>
      <c r="Q24" s="1"/>
      <c r="R24" s="1"/>
    </row>
    <row r="25" spans="2:19" x14ac:dyDescent="0.25">
      <c r="B25" s="4" t="s">
        <v>11</v>
      </c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6"/>
      <c r="O25" s="1"/>
      <c r="P25" s="1"/>
      <c r="Q25" s="1"/>
      <c r="R25" s="1"/>
    </row>
    <row r="26" spans="2:19" ht="7.5" customHeight="1" x14ac:dyDescent="0.25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</row>
    <row r="27" spans="2:19" x14ac:dyDescent="0.25">
      <c r="B27" s="44" t="s">
        <v>7</v>
      </c>
      <c r="C27" s="45"/>
      <c r="D27" s="45"/>
      <c r="E27" s="45"/>
      <c r="F27" s="45"/>
      <c r="G27" s="45"/>
      <c r="H27" s="2"/>
      <c r="I27" s="2"/>
      <c r="J27" s="2"/>
      <c r="K27" s="2"/>
      <c r="L27" s="2"/>
      <c r="M27" s="2"/>
      <c r="N27" s="2"/>
      <c r="O27" s="2"/>
      <c r="P27" s="3"/>
      <c r="Q27" s="1"/>
      <c r="R27" s="1"/>
    </row>
    <row r="28" spans="2:19" x14ac:dyDescent="0.25">
      <c r="B28" s="4" t="s">
        <v>14</v>
      </c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6"/>
      <c r="Q28" s="1"/>
      <c r="R28" s="1"/>
    </row>
    <row r="29" spans="2:19" ht="7.5" customHeight="1" x14ac:dyDescent="0.25"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2:19" x14ac:dyDescent="0.25">
      <c r="B30" s="47" t="s">
        <v>0</v>
      </c>
      <c r="C30" s="45"/>
      <c r="D30" s="45"/>
      <c r="E30" s="45"/>
      <c r="F30" s="45"/>
      <c r="G30" s="45"/>
      <c r="H30" s="2"/>
      <c r="I30" s="2"/>
      <c r="J30" s="2"/>
      <c r="K30" s="2"/>
      <c r="L30" s="3"/>
      <c r="M30" s="17"/>
      <c r="N30" s="47" t="s">
        <v>8</v>
      </c>
      <c r="O30" s="45"/>
      <c r="P30" s="45"/>
      <c r="Q30" s="45"/>
      <c r="R30" s="49"/>
      <c r="S30" s="18"/>
    </row>
    <row r="31" spans="2:19" x14ac:dyDescent="0.25">
      <c r="B31" s="7" t="s">
        <v>12</v>
      </c>
      <c r="C31" s="5"/>
      <c r="D31" s="5"/>
      <c r="E31" s="5"/>
      <c r="F31" s="5"/>
      <c r="G31" s="5"/>
      <c r="H31" s="5"/>
      <c r="I31" s="5"/>
      <c r="J31" s="5"/>
      <c r="K31" s="5"/>
      <c r="L31" s="6"/>
      <c r="M31" s="17"/>
      <c r="N31" s="7" t="s">
        <v>19</v>
      </c>
      <c r="O31" s="5"/>
      <c r="P31" s="5"/>
      <c r="Q31" s="5"/>
      <c r="R31" s="6"/>
      <c r="S31" s="18"/>
    </row>
    <row r="32" spans="2:19" ht="7.5" customHeight="1" x14ac:dyDescent="0.25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2:18" x14ac:dyDescent="0.25">
      <c r="B33" s="47" t="s">
        <v>20</v>
      </c>
      <c r="C33" s="45"/>
      <c r="D33" s="45"/>
      <c r="E33" s="48"/>
      <c r="G33" s="47" t="s">
        <v>21</v>
      </c>
      <c r="H33" s="45"/>
      <c r="I33" s="49"/>
      <c r="J33" s="1"/>
      <c r="K33" s="47" t="s">
        <v>9</v>
      </c>
      <c r="L33" s="50"/>
      <c r="M33" s="49"/>
      <c r="N33" s="1"/>
      <c r="O33" s="47" t="s">
        <v>1</v>
      </c>
      <c r="P33" s="45"/>
      <c r="Q33" s="49"/>
      <c r="R33" s="1"/>
    </row>
    <row r="34" spans="2:18" x14ac:dyDescent="0.25">
      <c r="B34" s="10" t="s">
        <v>26</v>
      </c>
      <c r="C34" s="5"/>
      <c r="D34" s="5"/>
      <c r="E34" s="19"/>
      <c r="G34" s="13" t="s">
        <v>22</v>
      </c>
      <c r="H34" s="14"/>
      <c r="I34" s="15"/>
      <c r="J34" s="1"/>
      <c r="K34" s="10">
        <v>0</v>
      </c>
      <c r="L34" s="11"/>
      <c r="M34" s="6"/>
      <c r="N34" s="1"/>
      <c r="O34" s="12">
        <v>1</v>
      </c>
      <c r="P34" s="5"/>
      <c r="Q34" s="6"/>
      <c r="R34" s="1"/>
    </row>
    <row r="35" spans="2:18" ht="7.5" customHeight="1" x14ac:dyDescent="0.25">
      <c r="B35" s="1"/>
      <c r="C35" s="8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2:18" ht="7.5" customHeight="1" x14ac:dyDescent="0.25">
      <c r="B36" s="1"/>
      <c r="C36" s="8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2:18" x14ac:dyDescent="0.25">
      <c r="B37" s="51" t="s">
        <v>39</v>
      </c>
      <c r="C37" s="52"/>
      <c r="D37" s="52"/>
      <c r="E37" s="53"/>
      <c r="F37" s="8"/>
      <c r="G37" s="56" t="s">
        <v>33</v>
      </c>
      <c r="H37" s="16"/>
      <c r="I37" s="56" t="s">
        <v>34</v>
      </c>
      <c r="J37" s="16"/>
      <c r="K37" s="56" t="s">
        <v>35</v>
      </c>
      <c r="L37" s="16"/>
      <c r="M37" s="56" t="s">
        <v>36</v>
      </c>
      <c r="N37" s="16"/>
      <c r="O37" s="56" t="s">
        <v>37</v>
      </c>
      <c r="P37" s="16"/>
      <c r="Q37" s="56" t="s">
        <v>38</v>
      </c>
      <c r="R37" s="1"/>
    </row>
    <row r="38" spans="2:18" ht="7.5" customHeight="1" x14ac:dyDescent="0.25">
      <c r="B38" s="8"/>
      <c r="C38" s="8"/>
      <c r="D38" s="8"/>
      <c r="E38" s="8"/>
      <c r="F38" s="8"/>
      <c r="G38" s="24"/>
      <c r="H38" s="8"/>
      <c r="I38" s="24"/>
      <c r="J38" s="8"/>
      <c r="K38" s="24"/>
      <c r="L38" s="8"/>
      <c r="M38" s="24"/>
      <c r="N38" s="8"/>
      <c r="O38" s="24"/>
      <c r="P38" s="8"/>
      <c r="Q38" s="24"/>
      <c r="R38" s="1"/>
    </row>
    <row r="39" spans="2:18" x14ac:dyDescent="0.25">
      <c r="B39" s="54" t="s">
        <v>40</v>
      </c>
      <c r="C39" s="50"/>
      <c r="D39" s="50"/>
      <c r="E39" s="55"/>
      <c r="F39" s="8"/>
      <c r="G39" s="25">
        <v>1</v>
      </c>
      <c r="H39" s="21"/>
      <c r="I39" s="25">
        <v>1</v>
      </c>
      <c r="J39" s="21"/>
      <c r="K39" s="25">
        <v>1</v>
      </c>
      <c r="L39" s="21"/>
      <c r="M39" s="25">
        <v>1</v>
      </c>
      <c r="N39" s="21"/>
      <c r="O39" s="25">
        <v>1</v>
      </c>
      <c r="P39" s="21"/>
      <c r="Q39" s="25">
        <v>1</v>
      </c>
      <c r="R39" s="1"/>
    </row>
    <row r="40" spans="2:18" ht="7.5" customHeight="1" x14ac:dyDescent="0.25">
      <c r="B40" s="29"/>
      <c r="C40" s="30"/>
      <c r="D40" s="30"/>
      <c r="E40" s="31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1"/>
    </row>
    <row r="41" spans="2:18" x14ac:dyDescent="0.25">
      <c r="B41" s="32"/>
      <c r="C41" s="74">
        <f>(G39+I39+K39+M39+O39+Q39+G43+I43+K43+M43+O43+Q43)/COUNT(G39,I39,K39,M39,O39,Q39,G43,I43,K43,M43,O43,Q43)</f>
        <v>1</v>
      </c>
      <c r="D41" s="75"/>
      <c r="E41" s="31"/>
      <c r="F41" s="8"/>
      <c r="G41" s="57" t="s">
        <v>41</v>
      </c>
      <c r="H41" s="23"/>
      <c r="I41" s="57" t="s">
        <v>42</v>
      </c>
      <c r="J41" s="23"/>
      <c r="K41" s="57" t="s">
        <v>43</v>
      </c>
      <c r="L41" s="23"/>
      <c r="M41" s="57" t="s">
        <v>44</v>
      </c>
      <c r="N41" s="23"/>
      <c r="O41" s="57" t="s">
        <v>45</v>
      </c>
      <c r="P41" s="23"/>
      <c r="Q41" s="57" t="s">
        <v>46</v>
      </c>
      <c r="R41" s="1"/>
    </row>
    <row r="42" spans="2:18" ht="7.5" customHeight="1" x14ac:dyDescent="0.25">
      <c r="B42" s="32"/>
      <c r="C42" s="30"/>
      <c r="D42" s="30"/>
      <c r="E42" s="31"/>
      <c r="F42" s="8"/>
      <c r="G42" s="26"/>
      <c r="H42" s="20"/>
      <c r="I42" s="26"/>
      <c r="J42" s="20"/>
      <c r="K42" s="26"/>
      <c r="L42" s="20"/>
      <c r="M42" s="26"/>
      <c r="N42" s="20"/>
      <c r="O42" s="26"/>
      <c r="P42" s="20"/>
      <c r="Q42" s="26"/>
      <c r="R42" s="1"/>
    </row>
    <row r="43" spans="2:18" x14ac:dyDescent="0.25">
      <c r="B43" s="7"/>
      <c r="C43" s="11"/>
      <c r="D43" s="11"/>
      <c r="E43" s="33"/>
      <c r="F43" s="8"/>
      <c r="G43" s="27"/>
      <c r="H43" s="22"/>
      <c r="I43" s="27"/>
      <c r="J43" s="22"/>
      <c r="K43" s="27"/>
      <c r="L43" s="22"/>
      <c r="M43" s="27"/>
      <c r="N43" s="22"/>
      <c r="O43" s="27"/>
      <c r="P43" s="22"/>
      <c r="Q43" s="27"/>
      <c r="R43" s="1"/>
    </row>
    <row r="44" spans="2:18" ht="7.5" customHeight="1" x14ac:dyDescent="0.25"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1"/>
    </row>
    <row r="45" spans="2:18" x14ac:dyDescent="0.25">
      <c r="B45" s="8"/>
      <c r="C45" s="8"/>
      <c r="D45" s="8"/>
      <c r="E45" s="8"/>
      <c r="F45" s="34"/>
      <c r="G45" s="35"/>
      <c r="H45" s="35"/>
      <c r="I45" s="35"/>
      <c r="J45" s="35"/>
      <c r="K45" s="35"/>
      <c r="L45" s="35"/>
      <c r="M45" s="35"/>
      <c r="N45" s="35"/>
      <c r="O45" s="35"/>
      <c r="P45" s="35"/>
      <c r="Q45" s="35"/>
      <c r="R45" s="18"/>
    </row>
    <row r="46" spans="2:18" ht="7.5" customHeight="1" x14ac:dyDescent="0.25">
      <c r="B46" s="28"/>
      <c r="C46" s="28"/>
      <c r="D46" s="28"/>
      <c r="E46" s="28"/>
      <c r="F46" s="34"/>
      <c r="G46" s="34"/>
      <c r="H46" s="34"/>
      <c r="I46" s="34"/>
      <c r="J46" s="34"/>
      <c r="K46" s="34"/>
      <c r="L46" s="34"/>
      <c r="M46" s="34"/>
      <c r="N46" s="34"/>
      <c r="O46" s="34"/>
      <c r="P46" s="34"/>
      <c r="Q46" s="34"/>
      <c r="R46" s="18"/>
    </row>
    <row r="47" spans="2:18" x14ac:dyDescent="0.25">
      <c r="B47" s="54" t="s">
        <v>59</v>
      </c>
      <c r="C47" s="50"/>
      <c r="D47" s="50"/>
      <c r="E47" s="55"/>
      <c r="F47" s="34"/>
      <c r="G47" s="70" t="s">
        <v>47</v>
      </c>
      <c r="H47" s="71"/>
      <c r="I47" s="36"/>
      <c r="J47" s="70" t="s">
        <v>48</v>
      </c>
      <c r="K47" s="71"/>
      <c r="L47" s="37"/>
      <c r="M47" s="70" t="s">
        <v>49</v>
      </c>
      <c r="N47" s="71"/>
      <c r="O47" s="36"/>
      <c r="P47" s="70" t="s">
        <v>50</v>
      </c>
      <c r="Q47" s="71"/>
      <c r="R47" s="38"/>
    </row>
    <row r="48" spans="2:18" ht="7.5" customHeight="1" x14ac:dyDescent="0.25">
      <c r="B48" s="32"/>
      <c r="C48" s="30"/>
      <c r="D48" s="30"/>
      <c r="E48" s="31"/>
      <c r="F48" s="34"/>
      <c r="G48" s="34"/>
      <c r="H48" s="34"/>
      <c r="I48" s="34"/>
      <c r="J48" s="34"/>
      <c r="K48" s="34"/>
      <c r="L48" s="34"/>
      <c r="M48" s="34"/>
      <c r="N48" s="34"/>
      <c r="O48" s="34"/>
      <c r="P48" s="34"/>
      <c r="Q48" s="34"/>
      <c r="R48" s="18"/>
    </row>
    <row r="49" spans="2:20" x14ac:dyDescent="0.25">
      <c r="B49" s="32"/>
      <c r="C49" s="30"/>
      <c r="D49" s="30"/>
      <c r="E49" s="31"/>
      <c r="F49" s="34"/>
      <c r="G49" s="72">
        <v>9719805.9800000004</v>
      </c>
      <c r="H49" s="73"/>
      <c r="I49" s="39"/>
      <c r="J49" s="72">
        <v>9077690.8300000001</v>
      </c>
      <c r="K49" s="73"/>
      <c r="L49" s="39"/>
      <c r="M49" s="72">
        <v>10191018.84</v>
      </c>
      <c r="N49" s="73"/>
      <c r="O49" s="39"/>
      <c r="P49" s="72">
        <v>9441627.3200000003</v>
      </c>
      <c r="Q49" s="73"/>
      <c r="R49" s="35"/>
      <c r="T49" s="62"/>
    </row>
    <row r="50" spans="2:20" ht="7.5" customHeight="1" x14ac:dyDescent="0.25">
      <c r="B50" s="32"/>
      <c r="C50" s="30"/>
      <c r="D50" s="30"/>
      <c r="E50" s="31"/>
      <c r="F50" s="34"/>
      <c r="G50" s="40"/>
      <c r="H50" s="40"/>
      <c r="I50" s="40"/>
      <c r="J50" s="40"/>
      <c r="K50" s="40"/>
      <c r="L50" s="40"/>
      <c r="M50" s="40"/>
      <c r="N50" s="40"/>
      <c r="O50" s="40"/>
      <c r="P50" s="40"/>
      <c r="Q50" s="40"/>
      <c r="R50" s="18"/>
    </row>
    <row r="51" spans="2:20" x14ac:dyDescent="0.25">
      <c r="B51" s="76">
        <f>G49+J49+M49+P49+G53+J53+M53+P53+G57+J57+M57+P57</f>
        <v>61887207.369999997</v>
      </c>
      <c r="C51" s="77"/>
      <c r="D51" s="77"/>
      <c r="E51" s="78"/>
      <c r="F51" s="34"/>
      <c r="G51" s="70" t="s">
        <v>51</v>
      </c>
      <c r="H51" s="71"/>
      <c r="I51" s="41"/>
      <c r="J51" s="70" t="s">
        <v>52</v>
      </c>
      <c r="K51" s="71"/>
      <c r="L51" s="42"/>
      <c r="M51" s="70" t="s">
        <v>53</v>
      </c>
      <c r="N51" s="71"/>
      <c r="O51" s="41"/>
      <c r="P51" s="70" t="s">
        <v>54</v>
      </c>
      <c r="Q51" s="71"/>
      <c r="R51" s="38"/>
    </row>
    <row r="52" spans="2:20" ht="7.5" customHeight="1" x14ac:dyDescent="0.25">
      <c r="B52" s="32"/>
      <c r="C52" s="30"/>
      <c r="D52" s="30"/>
      <c r="E52" s="31"/>
      <c r="F52" s="34"/>
      <c r="G52" s="34"/>
      <c r="H52" s="34"/>
      <c r="I52" s="34"/>
      <c r="J52" s="34"/>
      <c r="K52" s="34"/>
      <c r="L52" s="34"/>
      <c r="M52" s="34"/>
      <c r="N52" s="34"/>
      <c r="O52" s="34"/>
      <c r="P52" s="34"/>
      <c r="Q52" s="34"/>
      <c r="R52" s="18"/>
    </row>
    <row r="53" spans="2:20" x14ac:dyDescent="0.25">
      <c r="B53" s="32"/>
      <c r="C53" s="30"/>
      <c r="D53" s="30"/>
      <c r="E53" s="31"/>
      <c r="F53" s="34"/>
      <c r="G53" s="72">
        <v>11503016.4</v>
      </c>
      <c r="H53" s="73"/>
      <c r="J53" s="72">
        <v>11954048</v>
      </c>
      <c r="K53" s="73"/>
      <c r="L53" s="35"/>
      <c r="M53" s="72"/>
      <c r="N53" s="73"/>
      <c r="O53" s="63" t="s">
        <v>62</v>
      </c>
      <c r="P53" s="72"/>
      <c r="Q53" s="73"/>
      <c r="R53" s="18"/>
    </row>
    <row r="54" spans="2:20" ht="7.5" customHeight="1" x14ac:dyDescent="0.25">
      <c r="B54" s="32"/>
      <c r="C54" s="30"/>
      <c r="D54" s="30"/>
      <c r="E54" s="31"/>
      <c r="F54" s="34"/>
      <c r="G54" s="34"/>
      <c r="H54" s="34"/>
      <c r="I54" s="34"/>
      <c r="J54" s="34"/>
      <c r="K54" s="34"/>
      <c r="L54" s="34"/>
      <c r="M54" s="34"/>
      <c r="N54" s="34"/>
      <c r="O54" s="34"/>
      <c r="P54" s="34"/>
      <c r="Q54" s="34"/>
      <c r="R54" s="18"/>
    </row>
    <row r="55" spans="2:20" x14ac:dyDescent="0.25">
      <c r="B55" s="32"/>
      <c r="C55" s="30"/>
      <c r="D55" s="30"/>
      <c r="E55" s="31"/>
      <c r="F55" s="34"/>
      <c r="G55" s="70" t="s">
        <v>55</v>
      </c>
      <c r="H55" s="71"/>
      <c r="I55" s="34"/>
      <c r="J55" s="70" t="s">
        <v>57</v>
      </c>
      <c r="K55" s="71"/>
      <c r="L55" s="34"/>
      <c r="M55" s="70" t="s">
        <v>56</v>
      </c>
      <c r="N55" s="71"/>
      <c r="O55" s="34"/>
      <c r="P55" s="70" t="s">
        <v>58</v>
      </c>
      <c r="Q55" s="71"/>
      <c r="R55" s="18"/>
    </row>
    <row r="56" spans="2:20" ht="7.5" customHeight="1" x14ac:dyDescent="0.25">
      <c r="B56" s="32"/>
      <c r="C56" s="30"/>
      <c r="D56" s="30"/>
      <c r="E56" s="31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  <c r="Q56" s="28"/>
      <c r="R56" s="1"/>
    </row>
    <row r="57" spans="2:20" x14ac:dyDescent="0.25">
      <c r="B57" s="10"/>
      <c r="C57" s="11"/>
      <c r="D57" s="11"/>
      <c r="E57" s="33"/>
      <c r="F57" s="8"/>
      <c r="G57" s="72"/>
      <c r="H57" s="73"/>
      <c r="I57" s="8"/>
      <c r="J57" s="72"/>
      <c r="K57" s="73"/>
      <c r="L57" s="8"/>
      <c r="M57" s="72"/>
      <c r="N57" s="73"/>
      <c r="O57" s="8"/>
      <c r="P57" s="72"/>
      <c r="Q57" s="73"/>
      <c r="R57" s="1"/>
    </row>
    <row r="58" spans="2:20" ht="7.5" customHeight="1" x14ac:dyDescent="0.25"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1"/>
    </row>
    <row r="59" spans="2:20" x14ac:dyDescent="0.25">
      <c r="B59" s="28"/>
      <c r="C59" s="28"/>
      <c r="D59" s="28"/>
      <c r="E59" s="28"/>
      <c r="F59" s="34"/>
      <c r="G59" s="35"/>
      <c r="H59" s="35"/>
      <c r="I59" s="35"/>
      <c r="J59" s="35"/>
      <c r="K59" s="35"/>
      <c r="L59" s="35"/>
      <c r="M59" s="35"/>
      <c r="N59" s="35"/>
      <c r="O59" s="35"/>
      <c r="P59" s="35"/>
      <c r="Q59" s="35"/>
      <c r="R59" s="18"/>
    </row>
    <row r="60" spans="2:20" ht="7.5" customHeight="1" x14ac:dyDescent="0.25">
      <c r="B60" s="28"/>
      <c r="C60" s="28"/>
      <c r="D60" s="28"/>
      <c r="E60" s="28"/>
      <c r="F60" s="34"/>
      <c r="G60" s="34"/>
      <c r="H60" s="34"/>
      <c r="I60" s="34"/>
      <c r="J60" s="34"/>
      <c r="K60" s="34"/>
      <c r="L60" s="34"/>
      <c r="M60" s="34"/>
      <c r="N60" s="34"/>
      <c r="O60" s="34"/>
      <c r="P60" s="34"/>
      <c r="Q60" s="34"/>
      <c r="R60" s="18"/>
    </row>
    <row r="61" spans="2:20" x14ac:dyDescent="0.25">
      <c r="B61" s="54" t="s">
        <v>60</v>
      </c>
      <c r="C61" s="50"/>
      <c r="D61" s="50"/>
      <c r="E61" s="55"/>
      <c r="F61" s="34"/>
      <c r="G61" s="70" t="s">
        <v>47</v>
      </c>
      <c r="H61" s="71"/>
      <c r="I61" s="36"/>
      <c r="J61" s="70" t="s">
        <v>48</v>
      </c>
      <c r="K61" s="71"/>
      <c r="L61" s="37"/>
      <c r="M61" s="70" t="s">
        <v>49</v>
      </c>
      <c r="N61" s="71"/>
      <c r="O61" s="36"/>
      <c r="P61" s="70" t="s">
        <v>50</v>
      </c>
      <c r="Q61" s="71"/>
      <c r="R61" s="38"/>
    </row>
    <row r="62" spans="2:20" ht="7.5" customHeight="1" x14ac:dyDescent="0.25">
      <c r="B62" s="32"/>
      <c r="C62" s="30"/>
      <c r="D62" s="30"/>
      <c r="E62" s="31"/>
      <c r="F62" s="34"/>
      <c r="G62" s="34"/>
      <c r="H62" s="34"/>
      <c r="I62" s="34"/>
      <c r="J62" s="34"/>
      <c r="K62" s="34"/>
      <c r="L62" s="34"/>
      <c r="M62" s="34"/>
      <c r="N62" s="34"/>
      <c r="O62" s="34"/>
      <c r="P62" s="34"/>
      <c r="Q62" s="34"/>
      <c r="R62" s="18"/>
    </row>
    <row r="63" spans="2:20" x14ac:dyDescent="0.25">
      <c r="B63" s="59" t="s">
        <v>61</v>
      </c>
      <c r="C63" s="60"/>
      <c r="D63" s="60"/>
      <c r="E63" s="61"/>
      <c r="F63" s="34"/>
      <c r="G63" s="72">
        <f>4327284.88+4058410</f>
        <v>8385694.8799999999</v>
      </c>
      <c r="H63" s="73"/>
      <c r="I63" s="39"/>
      <c r="J63" s="72">
        <f>4049461.13+3397178.12</f>
        <v>7446639.25</v>
      </c>
      <c r="K63" s="73"/>
      <c r="L63" s="39"/>
      <c r="M63" s="72">
        <f>4591306.53+3747067.6</f>
        <v>8338374.1300000008</v>
      </c>
      <c r="N63" s="73"/>
      <c r="O63" s="39"/>
      <c r="P63" s="72">
        <f>4286566.42+3611716.21</f>
        <v>7898282.6299999999</v>
      </c>
      <c r="Q63" s="73"/>
      <c r="R63" s="18"/>
      <c r="T63" s="62"/>
    </row>
    <row r="64" spans="2:20" ht="7.5" customHeight="1" x14ac:dyDescent="0.25">
      <c r="B64" s="32"/>
      <c r="C64" s="30"/>
      <c r="D64" s="30"/>
      <c r="E64" s="31"/>
      <c r="F64" s="34"/>
      <c r="G64" s="40"/>
      <c r="H64" s="40"/>
      <c r="I64" s="40"/>
      <c r="J64" s="40"/>
      <c r="K64" s="40"/>
      <c r="L64" s="40"/>
      <c r="M64" s="40"/>
      <c r="N64" s="40"/>
      <c r="O64" s="40"/>
      <c r="P64" s="40"/>
      <c r="Q64" s="40"/>
      <c r="R64" s="18"/>
    </row>
    <row r="65" spans="2:18" x14ac:dyDescent="0.25">
      <c r="B65" s="76">
        <f>G63+J63+M63+P63+G67+J67+M67+P67+G71+J71+M71+P71</f>
        <v>50655207.890000001</v>
      </c>
      <c r="C65" s="77"/>
      <c r="D65" s="77"/>
      <c r="E65" s="78"/>
      <c r="F65" s="34"/>
      <c r="G65" s="70" t="s">
        <v>51</v>
      </c>
      <c r="H65" s="71"/>
      <c r="I65" s="41"/>
      <c r="J65" s="70" t="s">
        <v>52</v>
      </c>
      <c r="K65" s="71"/>
      <c r="L65" s="42"/>
      <c r="M65" s="70" t="s">
        <v>53</v>
      </c>
      <c r="N65" s="71"/>
      <c r="O65" s="41"/>
      <c r="P65" s="70" t="s">
        <v>54</v>
      </c>
      <c r="Q65" s="71"/>
      <c r="R65" s="38"/>
    </row>
    <row r="66" spans="2:18" ht="7.5" customHeight="1" x14ac:dyDescent="0.25">
      <c r="B66" s="32"/>
      <c r="C66" s="30"/>
      <c r="D66" s="30"/>
      <c r="E66" s="31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18"/>
    </row>
    <row r="67" spans="2:18" x14ac:dyDescent="0.25">
      <c r="B67" s="32"/>
      <c r="C67" s="30"/>
      <c r="D67" s="30"/>
      <c r="E67" s="31"/>
      <c r="F67" s="34"/>
      <c r="G67" s="72">
        <v>9009707</v>
      </c>
      <c r="H67" s="73"/>
      <c r="J67" s="72">
        <f>5138078+4438432</f>
        <v>9576510</v>
      </c>
      <c r="K67" s="73"/>
      <c r="L67" s="35"/>
      <c r="M67" s="72"/>
      <c r="N67" s="73"/>
      <c r="O67" s="63" t="s">
        <v>62</v>
      </c>
      <c r="P67" s="72"/>
      <c r="Q67" s="73"/>
      <c r="R67" s="18"/>
    </row>
    <row r="68" spans="2:18" ht="7.5" customHeight="1" x14ac:dyDescent="0.25">
      <c r="B68" s="32"/>
      <c r="C68" s="30"/>
      <c r="D68" s="30"/>
      <c r="E68" s="31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18"/>
    </row>
    <row r="69" spans="2:18" x14ac:dyDescent="0.25">
      <c r="B69" s="32"/>
      <c r="C69" s="30"/>
      <c r="D69" s="30"/>
      <c r="E69" s="31"/>
      <c r="F69" s="34"/>
      <c r="G69" s="70" t="s">
        <v>55</v>
      </c>
      <c r="H69" s="71"/>
      <c r="I69" s="34"/>
      <c r="J69" s="70" t="s">
        <v>57</v>
      </c>
      <c r="K69" s="71"/>
      <c r="L69" s="34"/>
      <c r="M69" s="70" t="s">
        <v>56</v>
      </c>
      <c r="N69" s="71"/>
      <c r="O69" s="34"/>
      <c r="P69" s="70" t="s">
        <v>58</v>
      </c>
      <c r="Q69" s="71"/>
      <c r="R69" s="18"/>
    </row>
    <row r="70" spans="2:18" ht="7.5" customHeight="1" x14ac:dyDescent="0.25">
      <c r="B70" s="32"/>
      <c r="C70" s="30"/>
      <c r="D70" s="30"/>
      <c r="E70" s="31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  <c r="Q70" s="28"/>
      <c r="R70" s="1"/>
    </row>
    <row r="71" spans="2:18" x14ac:dyDescent="0.25">
      <c r="B71" s="10"/>
      <c r="C71" s="11"/>
      <c r="D71" s="11"/>
      <c r="E71" s="33"/>
      <c r="F71" s="28"/>
      <c r="G71" s="72"/>
      <c r="H71" s="73"/>
      <c r="I71" s="28"/>
      <c r="J71" s="72"/>
      <c r="K71" s="73"/>
      <c r="L71" s="28"/>
      <c r="M71" s="72"/>
      <c r="N71" s="73"/>
      <c r="O71" s="28"/>
      <c r="P71" s="72"/>
      <c r="Q71" s="73"/>
      <c r="R71" s="1"/>
    </row>
    <row r="72" spans="2:18" ht="7.5" customHeight="1" x14ac:dyDescent="0.25"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  <c r="Q72" s="28"/>
      <c r="R72" s="1"/>
    </row>
    <row r="73" spans="2:18" x14ac:dyDescent="0.25">
      <c r="B73" s="47" t="s">
        <v>4</v>
      </c>
      <c r="C73" s="58"/>
      <c r="D73" s="45"/>
      <c r="E73" s="45"/>
      <c r="F73" s="45"/>
      <c r="G73" s="45"/>
      <c r="H73" s="2"/>
      <c r="I73" s="2"/>
      <c r="J73" s="2"/>
      <c r="K73" s="2"/>
      <c r="L73" s="2"/>
      <c r="M73" s="2"/>
      <c r="N73" s="2"/>
      <c r="O73" s="2"/>
      <c r="P73" s="2"/>
      <c r="Q73" s="2"/>
      <c r="R73" s="3"/>
    </row>
    <row r="74" spans="2:18" x14ac:dyDescent="0.25">
      <c r="B74" s="64" t="s">
        <v>15</v>
      </c>
      <c r="C74" s="65"/>
      <c r="D74" s="65"/>
      <c r="E74" s="65"/>
      <c r="F74" s="65"/>
      <c r="G74" s="65"/>
      <c r="H74" s="65"/>
      <c r="I74" s="65"/>
      <c r="J74" s="65"/>
      <c r="K74" s="65"/>
      <c r="L74" s="65"/>
      <c r="M74" s="65"/>
      <c r="N74" s="65"/>
      <c r="O74" s="65"/>
      <c r="P74" s="65"/>
      <c r="Q74" s="65"/>
      <c r="R74" s="66"/>
    </row>
    <row r="75" spans="2:18" x14ac:dyDescent="0.25">
      <c r="B75" s="67"/>
      <c r="C75" s="68"/>
      <c r="D75" s="68"/>
      <c r="E75" s="68"/>
      <c r="F75" s="68"/>
      <c r="G75" s="68"/>
      <c r="H75" s="68"/>
      <c r="I75" s="68"/>
      <c r="J75" s="68"/>
      <c r="K75" s="68"/>
      <c r="L75" s="68"/>
      <c r="M75" s="68"/>
      <c r="N75" s="68"/>
      <c r="O75" s="68"/>
      <c r="P75" s="68"/>
      <c r="Q75" s="68"/>
      <c r="R75" s="69"/>
    </row>
    <row r="76" spans="2:18" ht="7.5" customHeight="1" x14ac:dyDescent="0.25">
      <c r="B76" s="8"/>
      <c r="C76" s="9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2:18" x14ac:dyDescent="0.25">
      <c r="B77" s="47" t="s">
        <v>5</v>
      </c>
      <c r="C77" s="50"/>
      <c r="D77" s="45"/>
      <c r="E77" s="45"/>
      <c r="F77" s="45"/>
      <c r="G77" s="45"/>
      <c r="H77" s="2"/>
      <c r="I77" s="2"/>
      <c r="J77" s="2"/>
      <c r="K77" s="2"/>
      <c r="L77" s="2"/>
      <c r="M77" s="2"/>
      <c r="N77" s="2"/>
      <c r="O77" s="2"/>
      <c r="P77" s="2"/>
      <c r="Q77" s="2"/>
      <c r="R77" s="3"/>
    </row>
    <row r="78" spans="2:18" x14ac:dyDescent="0.25">
      <c r="B78" s="64" t="s">
        <v>16</v>
      </c>
      <c r="C78" s="65"/>
      <c r="D78" s="65"/>
      <c r="E78" s="65"/>
      <c r="F78" s="65"/>
      <c r="G78" s="65"/>
      <c r="H78" s="65"/>
      <c r="I78" s="65"/>
      <c r="J78" s="65"/>
      <c r="K78" s="65"/>
      <c r="L78" s="65"/>
      <c r="M78" s="65"/>
      <c r="N78" s="65"/>
      <c r="O78" s="65"/>
      <c r="P78" s="65"/>
      <c r="Q78" s="65"/>
      <c r="R78" s="66"/>
    </row>
    <row r="79" spans="2:18" x14ac:dyDescent="0.25">
      <c r="B79" s="67"/>
      <c r="C79" s="68"/>
      <c r="D79" s="68"/>
      <c r="E79" s="68"/>
      <c r="F79" s="68"/>
      <c r="G79" s="68"/>
      <c r="H79" s="68"/>
      <c r="I79" s="68"/>
      <c r="J79" s="68"/>
      <c r="K79" s="68"/>
      <c r="L79" s="68"/>
      <c r="M79" s="68"/>
      <c r="N79" s="68"/>
      <c r="O79" s="68"/>
      <c r="P79" s="68"/>
      <c r="Q79" s="68"/>
      <c r="R79" s="69"/>
    </row>
    <row r="80" spans="2:18" ht="7.5" customHeight="1" x14ac:dyDescent="0.25">
      <c r="B80" s="8"/>
      <c r="C80" s="8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2:18" x14ac:dyDescent="0.25">
      <c r="B81" s="47" t="s">
        <v>6</v>
      </c>
      <c r="C81" s="50"/>
      <c r="D81" s="45"/>
      <c r="E81" s="45"/>
      <c r="F81" s="45"/>
      <c r="G81" s="45"/>
      <c r="H81" s="2"/>
      <c r="I81" s="2"/>
      <c r="J81" s="2"/>
      <c r="K81" s="2"/>
      <c r="L81" s="2"/>
      <c r="M81" s="2"/>
      <c r="N81" s="2"/>
      <c r="O81" s="2"/>
      <c r="P81" s="2"/>
      <c r="Q81" s="2"/>
      <c r="R81" s="3"/>
    </row>
    <row r="82" spans="2:18" x14ac:dyDescent="0.25">
      <c r="B82" s="32" t="s">
        <v>17</v>
      </c>
      <c r="C82" s="30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43"/>
    </row>
    <row r="83" spans="2:18" x14ac:dyDescent="0.25">
      <c r="B83" s="32" t="s">
        <v>13</v>
      </c>
      <c r="C83" s="30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43"/>
    </row>
    <row r="84" spans="2:18" x14ac:dyDescent="0.25">
      <c r="B84" s="64" t="s">
        <v>18</v>
      </c>
      <c r="C84" s="65"/>
      <c r="D84" s="65"/>
      <c r="E84" s="65"/>
      <c r="F84" s="65"/>
      <c r="G84" s="65"/>
      <c r="H84" s="65"/>
      <c r="I84" s="65"/>
      <c r="J84" s="65"/>
      <c r="K84" s="65"/>
      <c r="L84" s="65"/>
      <c r="M84" s="65"/>
      <c r="N84" s="65"/>
      <c r="O84" s="65"/>
      <c r="P84" s="65"/>
      <c r="Q84" s="65"/>
      <c r="R84" s="66"/>
    </row>
    <row r="85" spans="2:18" x14ac:dyDescent="0.25">
      <c r="B85" s="67"/>
      <c r="C85" s="68"/>
      <c r="D85" s="68"/>
      <c r="E85" s="68"/>
      <c r="F85" s="68"/>
      <c r="G85" s="68"/>
      <c r="H85" s="68"/>
      <c r="I85" s="68"/>
      <c r="J85" s="68"/>
      <c r="K85" s="68"/>
      <c r="L85" s="68"/>
      <c r="M85" s="68"/>
      <c r="N85" s="68"/>
      <c r="O85" s="68"/>
      <c r="P85" s="68"/>
      <c r="Q85" s="68"/>
      <c r="R85" s="69"/>
    </row>
    <row r="87" spans="2:18" x14ac:dyDescent="0.25">
      <c r="B87" s="63" t="s">
        <v>62</v>
      </c>
      <c r="C87" t="s">
        <v>63</v>
      </c>
    </row>
  </sheetData>
  <mergeCells count="61">
    <mergeCell ref="G71:H71"/>
    <mergeCell ref="J71:K71"/>
    <mergeCell ref="M71:N71"/>
    <mergeCell ref="P71:Q71"/>
    <mergeCell ref="G67:H67"/>
    <mergeCell ref="J67:K67"/>
    <mergeCell ref="M67:N67"/>
    <mergeCell ref="P67:Q67"/>
    <mergeCell ref="G69:H69"/>
    <mergeCell ref="J69:K69"/>
    <mergeCell ref="M69:N69"/>
    <mergeCell ref="P69:Q69"/>
    <mergeCell ref="G63:H63"/>
    <mergeCell ref="J63:K63"/>
    <mergeCell ref="M63:N63"/>
    <mergeCell ref="P63:Q63"/>
    <mergeCell ref="B65:E65"/>
    <mergeCell ref="G65:H65"/>
    <mergeCell ref="J65:K65"/>
    <mergeCell ref="M65:N65"/>
    <mergeCell ref="P65:Q65"/>
    <mergeCell ref="B1:R1"/>
    <mergeCell ref="B2:R2"/>
    <mergeCell ref="B4:R4"/>
    <mergeCell ref="B21:R22"/>
    <mergeCell ref="G61:H61"/>
    <mergeCell ref="J61:K61"/>
    <mergeCell ref="M61:N61"/>
    <mergeCell ref="P61:Q61"/>
    <mergeCell ref="B78:R79"/>
    <mergeCell ref="C41:D41"/>
    <mergeCell ref="B51:E51"/>
    <mergeCell ref="G57:H57"/>
    <mergeCell ref="J57:K57"/>
    <mergeCell ref="M57:N57"/>
    <mergeCell ref="P57:Q57"/>
    <mergeCell ref="B74:R75"/>
    <mergeCell ref="G55:H55"/>
    <mergeCell ref="J55:K55"/>
    <mergeCell ref="M55:N55"/>
    <mergeCell ref="P55:Q55"/>
    <mergeCell ref="G49:H49"/>
    <mergeCell ref="J49:K49"/>
    <mergeCell ref="M49:N49"/>
    <mergeCell ref="P49:Q49"/>
    <mergeCell ref="B84:R85"/>
    <mergeCell ref="B9:R10"/>
    <mergeCell ref="B13:R14"/>
    <mergeCell ref="B17:R18"/>
    <mergeCell ref="G47:H47"/>
    <mergeCell ref="J47:K47"/>
    <mergeCell ref="M47:N47"/>
    <mergeCell ref="P47:Q47"/>
    <mergeCell ref="G51:H51"/>
    <mergeCell ref="J51:K51"/>
    <mergeCell ref="M51:N51"/>
    <mergeCell ref="P51:Q51"/>
    <mergeCell ref="P53:Q53"/>
    <mergeCell ref="M53:N53"/>
    <mergeCell ref="J53:K53"/>
    <mergeCell ref="G53:H53"/>
  </mergeCells>
  <pageMargins left="0.23622047244094491" right="0.23622047244094491" top="0.74803149606299213" bottom="0.74803149606299213" header="0.31496062992125984" footer="0.31496062992125984"/>
  <pageSetup scale="7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INDICADOR PROGRAMA RSU</vt:lpstr>
      <vt:lpstr>'INDICADOR PROGRAMA RSU'!Área_de_impresión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DavilaS</dc:creator>
  <cp:lastModifiedBy>MonzonM</cp:lastModifiedBy>
  <cp:lastPrinted>2021-04-21T17:21:49Z</cp:lastPrinted>
  <dcterms:created xsi:type="dcterms:W3CDTF">2018-12-13T19:40:55Z</dcterms:created>
  <dcterms:modified xsi:type="dcterms:W3CDTF">2021-07-20T15:02:40Z</dcterms:modified>
</cp:coreProperties>
</file>