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Escritorio\INFOMEX\REPORTE SOLICITUDES INFOMEX\2021\"/>
    </mc:Choice>
  </mc:AlternateContent>
  <bookViews>
    <workbookView xWindow="0" yWindow="0" windowWidth="20730" windowHeight="11760" firstSheet="1"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L34" i="1" l="1"/>
  <c r="L35" i="1"/>
  <c r="L36" i="1"/>
  <c r="L37" i="1"/>
  <c r="L38" i="1"/>
  <c r="L39" i="1"/>
  <c r="L40" i="1"/>
  <c r="L41" i="1"/>
  <c r="L42" i="1"/>
  <c r="L43" i="1"/>
  <c r="L44" i="1"/>
  <c r="L45" i="1"/>
  <c r="L46" i="1"/>
  <c r="L47" i="1"/>
  <c r="L48" i="1"/>
  <c r="L49" i="1"/>
  <c r="L50" i="1"/>
  <c r="L51" i="1"/>
  <c r="L52" i="1"/>
  <c r="L53" i="1"/>
  <c r="L54" i="1"/>
  <c r="L55" i="1"/>
  <c r="L56" i="1"/>
  <c r="L57" i="1"/>
  <c r="L58" i="1"/>
  <c r="L59" i="1"/>
  <c r="L60" i="1"/>
  <c r="L61" i="1"/>
  <c r="L62" i="1"/>
  <c r="L63" i="1"/>
  <c r="L64" i="1"/>
  <c r="L65" i="1"/>
  <c r="L66" i="1"/>
  <c r="L67" i="1"/>
  <c r="L68" i="1"/>
  <c r="L69" i="1"/>
  <c r="L70" i="1"/>
  <c r="L71" i="1"/>
  <c r="L72" i="1"/>
  <c r="L73" i="1"/>
  <c r="L74" i="1"/>
  <c r="L75"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L33" i="1"/>
  <c r="M33" i="1"/>
  <c r="L10" i="1" l="1"/>
  <c r="L11" i="1"/>
  <c r="L12" i="1"/>
  <c r="L13" i="1"/>
  <c r="L14" i="1"/>
  <c r="L15" i="1"/>
  <c r="L16" i="1"/>
  <c r="L17" i="1"/>
  <c r="L18" i="1"/>
  <c r="L19" i="1"/>
  <c r="L20" i="1"/>
  <c r="L21" i="1"/>
  <c r="L22" i="1"/>
  <c r="L23" i="1"/>
  <c r="L24" i="1"/>
  <c r="L25" i="1"/>
  <c r="L26" i="1"/>
  <c r="L27" i="1"/>
  <c r="L28" i="1"/>
  <c r="L29" i="1"/>
  <c r="L30" i="1"/>
  <c r="L31" i="1"/>
  <c r="L32" i="1"/>
  <c r="M10" i="1"/>
  <c r="M11" i="1"/>
  <c r="M12" i="1"/>
  <c r="M13" i="1"/>
  <c r="M14" i="1"/>
  <c r="M15" i="1"/>
  <c r="M16" i="1"/>
  <c r="M17" i="1"/>
  <c r="M18" i="1"/>
  <c r="M19" i="1"/>
  <c r="M20" i="1"/>
  <c r="M21" i="1"/>
  <c r="M22" i="1"/>
  <c r="M23" i="1"/>
  <c r="M24" i="1"/>
  <c r="M25" i="1"/>
  <c r="M26" i="1"/>
  <c r="M27" i="1"/>
  <c r="M28" i="1"/>
  <c r="M29" i="1"/>
  <c r="M30" i="1"/>
  <c r="M31" i="1"/>
  <c r="M3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<sst xmlns="http://schemas.openxmlformats.org/spreadsheetml/2006/main" count="502" uniqueCount="130">
  <si>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</si>
  <si>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</si>
  <si>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</si>
  <si>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</si>
  <si>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</si>
  <si>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</si>
  <si>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</si>
  <si>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</si>
  <si>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</si>
  <si>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</si>
  <si>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</si>
  <si>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</si>
  <si>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</si>
  <si>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</si>
  <si>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</si>
  <si>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</si>
  <si>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</si>
  <si>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</si>
  <si>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</si>
  <si>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</si>
  <si>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</si>
  <si>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</si>
  <si>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</si>
  <si>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</si>
  <si>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</si>
  <si>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</si>
  <si>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</si>
  <si>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</si>
  <si>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</si>
  <si>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</si>
  <si>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</si>
  <si>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</si>
  <si>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</si>
  <si>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</si>
  <si>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</si>
  <si>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</si>
  <si>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</si>
  <si>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</si>
  <si>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</si>
  <si>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</si>
  <si>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</si>
  <si>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</si>
  <si>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</si>
  <si>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</si>
  <si>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</si>
  <si>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</si>
  <si>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</si>
  <si>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</si>
  <si>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</si>
  <si>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</si>
  <si>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</si>
  <si>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</si>
  <si>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</si>
  <si>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</si>
  <si>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</si>
  <si>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</si>
  <si>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</si>
  <si>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</si>
  <si>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</si>
  <si>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SIN COSTO</t>
  </si>
  <si>
    <t>INFORMACIÓN ENTREGADA</t>
  </si>
  <si>
    <t>MAYO</t>
  </si>
  <si>
    <t>ALEJANDRO PACHECO</t>
  </si>
  <si>
    <t>En lo que va de la administración estatal 2015-2021 ¿Cuántos oficiales de la entonces Policía Ministerial del Estado y ahora Policía de
Investigación, han presentado estrés postraumático como parte de sus actividades policiales?
¿Por qué causas se presentó tal afectaciones de salud, es decir, homicidios al repeler agresiones, homicidios de civiles durante
enfrentamientos
¿Qué tratamiento se les brindó o se les está brindando?
Por la gravedad del cuadro ¿cuántos renunciaron?</t>
  </si>
  <si>
    <t>CHUMACERO ESCOBAR</t>
  </si>
  <si>
    <t>YURIKO MILLSN</t>
  </si>
  <si>
    <t>¿Qué disposición legal establece la naturaleza jurídica de la Fiscalía Especializada en Combate a la Corrupción, es decir es una
unidad administrativa, un órgano desconcentrado o un organismo descentralizado con personalidad jurídica y patrimonio propio</t>
  </si>
  <si>
    <t>DANIEL RAMIREZ TREJO</t>
  </si>
  <si>
    <t>Buenas tardes mi nombre es Daniel Ramírez Trejo medico residente de tercer año de la especialidad de Medicina Legal avalada por la
UNAM, en esa ocasión mi petición de información es parte de una investigación con la finalidad de generar un panorama a nivel
nacional del actuar médico en colaboración para la procuración y la impartición de justicia.
La información requerida es
1.Saber si la Fiscalía cuenta con algún protocolo, manual operativo, acuerdo, norma oficial o guía en la que los peritos médicos
legistas y/o forenses se fundamenten para realizar a usuarios, victimas o imputados en agencias de ministerio publico y en especial en
hospitales, la exploración física en los exámenes de integridad física, lesiones, edad clínica probable, así como el de estado de
ebriedad o toxicológico.
2.En caso de no contar con alguno propio saber en qué protocolo, manual operativo acuerdo, norma oficial o guía se fundamentan
actualmente para su realización de los exámenes ya antes mencionados.
Por su atención y colaboración muchas gracias.</t>
  </si>
  <si>
    <t>ALEXIS ORTIZ BALDERAS</t>
  </si>
  <si>
    <t>Solicito un documento donde se informe cuántas averiguaciones previas y carpetas de investigación se han abierto por los delitos de
desaparición y desaparición forzada entre el 2006 y 2021. Se pide que la información sea desglosada por año; que se informe cuántas
órdenes de aprehensión se han solicitado por estos delitos y detallar si estas ya fueron cumplimentadas o siguen pendientes; en caso
de que las órdenes de aprehensión no se hayan cumplimentado todavía, explicar por qué; informar cuántas sentencias condenatorias
y absolutorias se han obtenido por el delito de desaparición y desaparición forzada, y detallar en qué etapa del proceso judicial se
encuentra cada persona que haya sido detenida por estos delitos y aún no haya sido sentenciada.</t>
  </si>
  <si>
    <t xml:space="preserve">AGUSTIN MATA PACHECO </t>
  </si>
  <si>
    <t>solicito version publica de la licencia solicitada, y la aprobacion de la misma de la trabajadora maribel lemoine loredo paraparticipar en
el proceso electoral 2020 - 2021como sindico por la planilla de enrique galindo, toda vez que la misma solicitud y autorizacion son
requisito indispensable legal para participar.</t>
  </si>
  <si>
    <t>FRANCISCO HERNANDEZ</t>
  </si>
  <si>
    <t>Atenta y respetuosamente, pido de Usted se me proporcione en archivo electrónico un informe integral del número Averiguaciones
Previas y/o Carpetas de Investigación que se integran en esa Fiscalía y/o Procuraduría, relacionadas con la investigación referente al
delito de Desaparición Forzada de Personas y Desaparición Cometida Por Particulares, ello, en lo referente al periodo que comprende
del 01 de enero de 2010 al 31 de diciembre del año 2020, lo anterior, clasificado de la siguiente forma
1.- Por anualidad. 2.- Entidad Federativa. 3.- Municipio. 4.- Edad de la víctima. 5.- Sexo de la víctima. 6.- Ocupación de la víctima. 7.-
Nivel académico de la Víctima.
Sin más, agradezco su distinguida atención</t>
  </si>
  <si>
    <t>DAVID ALBERTO HERNANDEZ HERNANDEZ</t>
  </si>
  <si>
    <t xml:space="preserve">EFRAIN TZUC </t>
  </si>
  <si>
    <t>Solicito BASE DE DATOS con el número de personas reportadas como desaparecidas, no localizadas del 1 de enero de 2006 al 1 de
marzo de 2021, desagregando por 1. Fecha (día, mes y año) en la que se reportó cada una de las desapariciones de personas. 2.
Fecha (día, mes y año) en la que fue vista por última vez cada una de las personas. 3. Sexo de cada una de las personas. 4. Edad de
cada una de las personas. 5. Municipio en el que fue vista por última vez cada una de las personas. 6. Localidad en el que fue vista por
última vez cada una de las personas. 7. Estatus de localización de cada una de las personas, es decir si fueron localizadas o si
continúan desaparecidas al 1 de marzo de 2021. 8. Estatus de localización de cada una de las personas localizadas, es decir, si fueron
localizadas con vida o sin vida (muertas). 9. Si se trata de una persona desaparecida o una persona no localizada 10. El presunto
delito cometido por el que se investiga o investigaba la desaparición o no localización Solicito que cada renglón de la tabla
corresponda a un registro de una persona desaparecida o no localizada, tal como se sugiere en la base de datos adjunta a la presente
solicitud. En caso de que esta información se encuentre en formato.xlsx (Excel), solicito que se remita dicho formato. En caso de que
por algún motivo no se pueda remitir la respuesta por la plataforma nacional de transparencia, solicito que se remita al correo
electrónico ef.tsalinasARROBAgmail.com</t>
  </si>
  <si>
    <t>ADRIANA RANGEL FLORES</t>
  </si>
  <si>
    <t>En el Estado de San Luis Potosí, y refiriéndonos al periodo enero - diciembre 2020, se solicita lo siguiente
¿Cuántas niñas, niños y adolescentes que se encuentran a cargo del Estado estuvieron institucionalizados?
¿Qué acciones se realizaron para garantizar el derecho a vivir en familia de esas niñas, niños y adolescentes que se encontraban
institucionalizados?
¿El Estado de San Luis Potosí cuenta con un Programa de Acogimiento familiar? De ser así, ¿A partir de qué fecha comenzó a
operar?</t>
  </si>
  <si>
    <t>MIREYA ARISTA HERNANDEZ</t>
  </si>
  <si>
    <t>SOLICITO INFORMACIPON REFERENTEA A SI EXISTE DENUNCIAS INSTAURADAS EN CONTRA DEL EXPRESIDENTE
MUNICIPAL DEL MUNICIPIO DE SAN LUIS POTOSI, PERIODO DE ADMINISTRACION 2015,2018, ASI COMO A OTROS
FUNCIONARIOS DE ESTA AMINISTRACION Y EN QUE ETAPA PROCESAL SE ENCUENTRAN.</t>
  </si>
  <si>
    <t>Solicito conocer el número de fosas clandestinas encontradas en esta esta Entidad Federativa en el periodo del 1 de enero de 2006 al
1 de marzo de 2021.En caso de existir la siguiente información, solicito se especifique para cada una de las fosas clandestinas 1.
Fecha (día, mes y año) en la que fue encontrada cada una de las fosas clandestinas. 2. El municipio y la localidad en el que se
encontró cada una de las fosas clandestinas. 3.El número de cuerpos o cadáveres que se encontraron en ella, 4. El sexo de cada uno
de los cuerpos o cadáveres que se encontraron en ella, 5. El número de cuerpos o cadáveres que, al 1 de marzo de 2021, no habían
sido identificados. 6. El sexo de cada uno de los cuerpos o cadáveres no identificados hasta el 1 de marzo de 2021. 7. El número de
restos humanos o fragmentos humanos que se encontraron en ella. 8. El número de osamentas humanas que se encontraron en ella.
Solicito que cada renglón de la tabla corresponda a un registro de una FOSA CLANDESTINA, tal como se sugiere en la base de datos
adjunta a la presente solicitud. En caso de que esta información se encuentre en formato.xlsx (Excel), solicito que se remita dicho
formato. En caso de que por algún motivo no se pueda remitir la respuesta por la plataforma nacional de transparento y/o informex,
solicito que se remita al correo electrónico ef.tsalinasARROBAgmail.com
NO OMITO MENCIONAR QUE EN LA RESPUESTA A LA SOLICITUD CON FOLIO 00243621 ESTE SUJETO OBLIGADO NO
ENTREGÓ LA INFORMACIÓN EN DATOS ABIERTOS A PESAR DE QUE ES CLARO QUE CUENTA CON ELLA EN EL ARCHIVO
ORIGINAL EN FORMATO WORD O EXCEL EN TANTO LAS TABLAS SE COMPONEN DE FILAS Y COLUMNAS Y ESTAS ES
IMPOSIBLE HACERLAS A MANO O DIRECTAMENTE EN PDF. EN ESE SENTIDO, SE SOLICITA SE CUMPLA CON LO
ESTABLECIDO EN EL ARTÍCULO 129 DE LA LEY GENERAL DE TRANSPARENCIA Y ACCESO A LA INFORMACIÓN PÚBLICA
RESPECTO A LA ENTREGA DE INFORMACIÓN EN FORMATO DE DATOS ABIERTOS.</t>
  </si>
  <si>
    <t>GERARDO MICHELL SALAS MARTINEZ</t>
  </si>
  <si>
    <t>Solicito conocer en que lugar de la Calle Xóchitl de la Dirección General de Métodos de Investigación y/o de la Fiscalía General del
Estado, se resguardan vehículos que hayan sido asegurados a imputados.
Asimismo solicito saber si Gruas Libertad y el espacio que estos destinan a los vehículos asegurados por la Fiscalía General del
Estado, cuentan con registros que permitan saber quienes ingresan o no a dicha pensión.
Asimismo solicito conocer si el C. Roberto Serrano es operador de dichas grúas o pensión a tomado un curso de Cadena de Custodia.
Por último solicito conocer los horarios que el C. Erick Israel Suarez de la Torre estuvo en la Dirección de Métodos de Investigación el
día 8 de Octubre de 2020 y quienes fueron los visitantes particulares que visitaron a dicha persona ese día</t>
  </si>
  <si>
    <t>QUINTO ELEMENTO LAB</t>
  </si>
  <si>
    <t>Solicito se me informe cuántas averiguaciones previas y carpetas de investigación fueron iniciadas por el delito de desaparición
forzada de personas, durante 2006 y hasta abril de 2021, desglosando la cantidad de indagatorias por año.
Favor de precisar el número de averiguación previa y carpeta de investigación así como lo siguiente respecto a cada una de las
indagatorias iniciadas en el periodo referido
1. Cuántas averiguaciones previas y carpetas de investigación fueron determinadas. Para cada indagatoria, precisar el tipo de
determinación de la investigación incompetencia, acumulación, no ejercicio de la acción penal, reserva, archivo temporal, criterio de
oportunidad y/o abstención de investigar.
2. En cuántas averiguaciones previas y carpetas de investigación se determinó la extinción de la acción penal. Para cada indagatoria,
precisar la razón por la que se extinguió la acción penal cumplimiento de la pena; muerte del acusado o sentenciado; reconocimiento
de inocencia del sentenciado o anulación de la sentencia; perdón de la persona ofendida en los delitos de querella o por cualquier otro
acto equivalente; Indulto; Amnistía; Prescripción; Supresión del tipo penal; Existencia de una sentencia anterior dictada en proceso
instaurado por los mismos hechos.
3. Cuántas averiguaciones previas y carpetas de investigación concluyeron con soluciones alternas, detallando el tipo de solución
(acuerdos reparatorios o suspensión condicional del proceso)
4. Cuántas averiguaciones previas y carpetas de investigación fueron consignadas. Favor de brindar el número de causa penal,
juzgado y circuito donde se consignó, desglosando la cantidad de indagatorias por año.
5. Cuántas averiguaciones previas y carpetas de investigación fueron judicializadas. Favor de brindar el número de causa penal,
juzgado y circuito donde se judicializó, desglosando la cantidad de indagatorias por año.
6. Cuántas sentencias se obtuvieron en primera instancia. Favor de detallar cuántas fueron condenatorias y absolutorias; desglosando
la fecha de la sentencia de cada una de ellas, el número de causa penal y juzgado donde se logró la sentencia (condenatoria y
absolutoria) en primera instancia, el delito y la pena impuesta (en las condenatorias).
7. Cuántas sentencias condenatorias y absolutorias definitivas e irrevocables fueron logradas. Favor de precisar el número de causa,
juzgado y circuito donde se resolvió el caso.
8.-En el caso de las sentencias condenatorias irrevocables, las que hayan agotado todo medio de impugnación, favor de brindar una
versión pública de los fallos</t>
  </si>
  <si>
    <t>Solicito se me informe cuántas averiguaciones previas y carpetas de investigación fueron iniciadas por el delito de desaparición
cometida por particulares, durante 2006 y hasta abril de 2021, desglosando la cantidad de indagatorias por año.
Favor de precisar el número de averiguación previa y carpeta de investigación así como lo siguiente respecto a cada una de las
indagatorias iniciadas en el periodo referido
1. Cuántas averiguaciones previas y carpetas de investigación fueron determinadas. Para cada indagatoria, precisar el tipo de
determinación de la investigación incompetencia, acumulación, no ejercicio de la acción penal, reserva, archivo temporal, criterio de
oportunidad y/o abstención de investigar.
2. En cuántas averiguaciones previas y carpetas de investigación se determinó la extinción de la acción penal. Para cada indagatoria,
precisar la razón por la que se extinguió la acción penal cumplimiento de la pena; muerte del acusado o sentenciado; reconocimiento
de inocencia del sentenciado o anulación de la sentencia; perdón de la persona ofendida en los delitos de querella o por cualquier otro
acto equivalente; Indulto; Amnistía; Prescripción; Supresión del tipo penal; Existencia de una sentencia anterior dictada en proceso
instaurado por los mismos hechos.
3. Cuántas averiguaciones previas y carpetas de investigación concluyeron con soluciones alternas, detallando el tipo de solución
(acuerdos reparatorios o suspensión condicional del proceso)
4. Cuántas averiguaciones previas y carpetas de investigación fueron consignadas. Favor de brindar el número de causa penal,
juzgado y circuito donde se consignó, desglosando la cantidad de indagatorias por año.
5. Cuántas averiguaciones previas y carpetas de investigación fueron judicializadas. Favor de brindar el número de causa penal,
juzgado y circuito donde se judicializó, desglosando la cantidad de indagatorias por año.
6. Cuántas sentencias se obtuvieron en primera instancia. Favor de detallar cuántas fueron condenatorias y absolutorias; desglosando
la fecha de la sentencia de cada una de ellas, el número de causa penal y juzgado donde se logró la sentencia (condenatoria y
absolutoria) en primera instancia, el delito y la pena impuesta (en las condenatorias).
7. Cuántas sentencias condenatorias y absolutorias definitivas e irrevocables fueron logradas. Favor de precisar el número de causa,
juzgado y circuito donde se resolvió el caso.
8.-En el caso de las sentencias condenatorias irrevocables, las que hayan agotado todo medio de impugnación, favor de brindar una
versión pública de los fallos.</t>
  </si>
  <si>
    <t xml:space="preserve">RAMON COTA </t>
  </si>
  <si>
    <t>Número de solicitudes de declaración especial de ausencia de personas desaparecidas presentadas por agentes del ministerio público
de junio de 2018 a marzo de 2021. Requerimos la información desglosada por fecha, entidad federativa y juzgado en que se interpuso
la solicitud.</t>
  </si>
  <si>
    <t>OSCAR FERNANDO SEGURA TORRES</t>
  </si>
  <si>
    <t>Solicito conocer en cuantas Carpetas de Investigación la Fiscalía General del Estado ha detectado siembra de pruebas y/o fabricación
de pruebas.
Solicito conocer si hay dato alguno o documento público que vincule a los CC. Luz María Mariano Montes, Erick Israel Suarez de la
Torre, Juan Antonio Lopez Guzman con el Cartel de la Ministerial.
Asimismo solicito saber si hay información o documentos públicos que avalen si dichos tres sujetos adscritos a la Fiscalía
Especializada en Derechos Humanos, están siendo investigados por abuso de poder y/o simulación de pruebas. O si la fiscalía sabe
de alguna siembra de pruebas en las Carpetas de Investigación por parte de dichos funcionarios y en su caso anexar documentos que
lo avalen.
Asimismo se solicita conocer cuantos familiares de los tres mencionados trabajan en la Fiscalía o si hay un documento que avale algún
acto de nepotismo por parte de los tres servidores públicos mencionados; por lo que requiero que en atención al principio de máxima
publicidad se le requiera a estos individuos y/o servidores públicos para que manifiesten cuantos familiares de ellos trabajan en la
Fiscalía General del Estado y en que puestos.
Asimismo se solicita conocer si es que existen familiares de estos sujetos trabajando en la Fiscalía General del Estado, si estos
estarían vinculados con el Cartel de la Ministerial y cual es el documento público que lo avale.
Solicito conocer si el Fiscal General del Estado tiene documentos públicos que avalen actos de nepotismo por parte de los tres
servidores públicos mencionados.
Solicito conocer si se tiene la videograbación completa de lo que grabaron las cámaras instaladas en el interior de la Fiscalía
Especializada en Derechos Humanos el día 7 de Abril de 2021 donde la titular de dicha Fiscalía se rehúsa a recibir un escrito en el que
se vincula al C. Erick Israel Suarez de la Torre con el Cartel de la Ministerial.
Por último se pide la última declaración patrimonial y los ingresos mensuales de los últimos tres años de estos tres servidores públicos
y en caso de existir familiares de estos tres sujetos laborando en la Fiscalía General del Estado se pide de igual manera su declaración
patrimonial y los ingresos que estos familiares hayan obtenido en los últimos tres años.
Asimismo se solicita conocer cuantas y/o el número estadístico de Carpetas de Investigación conoce el C. Juan Antonio López
Guzmán desde el año 2018 a la fecha que se ocursa el presente; en cuantas logró una condena; y en cuantas hubo fabricación de
evidencia; en cuantas carpetas ha logrado vinculación a proceso de los imputados.</t>
  </si>
  <si>
    <t>PEPITA PEREZ</t>
  </si>
  <si>
    <t>quisiera saber que mecanismo se utiliza para proteger los datos personales de las víctimas e imputados, testigos, en general de todas
las personas que intervienen en el procedimiento penal dentro de los registros que obran en la carpeta de investigaciones</t>
  </si>
  <si>
    <t>CCS</t>
  </si>
  <si>
    <t>Se solicita la siguiente información que esté disponible o, en su caso, una versión pública de la misma
-Informar si actualmente se cuenta con algún sistema, software o tecnología para el reconocimiento facial.
-En caso de sí contar con algún sistema, software o tecnología para el reconocimiento facial, informar si es utilizada en espacios
públicos.
-En caso de sí contar con algún sistema, software o tecnología para el reconocimiento facial, informar a partir de cuándo se comenzó a
utilizar (año).
-En caso de sí contar con algún sistema, software o tecnología para el reconocimiento facial, informar el objetivo de su utilización.
-En caso de sí contar con algún sistema, software o tecnología para el reconocimiento facial, informar el nombre del o de los
proveedores de dicha tecnología, el número de licitación, el número de contrato, monto del contrato y duración de cada contrato
firmado con el o los proveedores de dichos sistemas desde que comenzaron a utilizarse. Se solicita además una copia del o los
contratos, o una versión pública de los mismos.
-En caso de sí contar con algún sistema, software o tecnología para el reconocimiento facial, informar cuántas cámaras de
videovigilancia están habilitadas para dotar de información al sistema de reconocimiento facial.
-En caso de sí contar con algún sistema, software o tecnología para el reconocimiento facial, informar en qué localidades o áreas de
cobertura se encuentra funcionando.
-En caso de sí contar con algún sistema, software o tecnología para el reconocimiento facial, informar si se han generado bases de
datos con registros de reconocimiento facial y el número de registros generados en dichas bases de datos.</t>
  </si>
  <si>
    <t>LAURA PEDRAZA</t>
  </si>
  <si>
    <t>Con base en el art. 6 constitucional solicito el numero de carpetas de investigacion registrados por su dependencia del 01 de marzo al
30 de abril de 2021 y del 01 de enero al 31 de diciembre de 2018. Solicito la informacion desglosada por fecha y hora de incidente,
fecha y hora de reporte, tipo de delito, ubicacion del incidente (Municipio, colonia y calle donde ocurrio el delito).
Se cuenta con el antecedente en la solicitud 00208820 en donde se entregó a nivel de calle la información solicitada.
Solicito la informacion en formato Excel.</t>
  </si>
  <si>
    <t xml:space="preserve">TWILOPAN </t>
  </si>
  <si>
    <t>Solicito el número de averiguaciones previas y carpetas de investigación por homicidio doloso de 2015 al 01 de marzo de 2021 de mujeres de 60 años en adelante. Por año, municipio, edad, causas de muerte, y si tuvo alguna de estas circunstancias FAVOR DE DETERMINAR CON CUALES CUMPLE EL HOMICIDIO: I. La víctima presente signos de violencia sexual de cualquier tipo; II. A la víctima se le hayan infligido lesiones o mutilaciones infamantes o degradantes, previas o posteriores a la privación de la vida o actos de necrofilia; III. Existan antecedentes o datos de cualquier tipo de violencia en el ámbito familiar, laboral o escolar, del sujeto activo en contra de la víctima; IV. Haya existido entre el activo y la víctima una relación sentimental, afectiva o de confianza; V. Existan datos que establezcan que hubo amenazas relacionadas con el hecho delictuoso, acoso o lesiones del sujeto activo en contra de la víctima; VI. La víctima haya sido incomunicada, cualquiera que sea el tiempo previo a la privación de la vida; VII. El cuerpo de la víctima sea expuesto o exhibido en un lugar público. También requiero saber si la averiguación previa o carpeta de investigación fue consignada, vinculada a proceso o judicializada, así como el estatus de la averiguación previa o carpeta de investigación.</t>
  </si>
  <si>
    <t>Solicito conocer el número de víctimas o presuntas víctimas del delito de trata de personas del 1 de enero de 2006 al 1 de mayo de
2021.
Solicito que, en caso de existir, se desagregue la siguiente información por cada víctima
1. Fecha (día, mes, año) en la que fue tramitada la denuncia
2. Sexo de cada víctima o presunta víctima del delito de trata de personas
3. Modalidad del delito de trata del que fue víctimas o presuntas víctimas del delito de trata de personas, es decir, si fue esclavitud,
condición de siervo, prostitución ajena u otras formas de explotación sexual, explotación laboral, trabajo o servicios forzados,
mendicidad forzada, utilización de personas menores de 18 años en actividades delictivas, adopción ilegal de personas, matrimonio
forzoso o servil, tráfico de órganos, tejidos o células o experimentación biomédica ilícita en seres humanos.
4. Localidad y municipio en el que fue rescatada la víctima o presunta víctima del delito de trata de personas, especificar si la víctima o
presunta víctima no ha sido rescatada.
5. Localidad, municipio, estado y nacionalidad de origen de cada una de las víctimas o presuntas víctimas del delito de trata de
personas
Solicito que, en caso de que esta información existe en formato .xlsx (Excel) o .docx (Word), o cualquier otro formato de datos abiertos,
sea remitido en dicho formato conforme a la Ley General de Transparencia y Acceso a la Información Pública.
Solicito que, en caso de que esta información existe en formato .xlsx (Excel) o .docx (Word), o cualquier otro formato de datos abiertos,
sea remitido en dicho formato conforme al artículo 129 de la Ley General de Transparencia y Acceso a la Información Pública</t>
  </si>
  <si>
    <t>Solicito conocer el número de personas investigadas por el presunto delito de trata de personas del 1 de enero de 2006 al 1 de mayo
de 2021.
Solicito que, en caso de existir, se desagregue la siguiente información por cada víctima
1. Fecha (día, mes, año) en la que fue tramitada la denuncia por la que se encuentran en investigación.
2. Sexo de cada una de las personas
3. Modalidad del delito de trata por el que se les investiga, es decir, si fue esclavitud, condición de siervo, prostitución ajena u otras
formas de explotación sexual, explotación laboral, trabajo o servicios forzados, mendicidad forzada, utilización de personas menores
de 18 años en actividades delictivas, adopción ilegal de personas, matrimonio forzoso o servil, tráfico de órganos, tejidos o células o
experimentación biomédica ilícita en seres humanos.
4. Localidad y municipio en el que presuntamente ocurrieron los hechos por los que se le investiga.
5. Localidad, municipio, estado y nacionalidad de origen de cada una de las personas investigadas
6. Si se encuentra detenida, si encuentra vinculada a proceso, si se ha dictado una sentencia absolutoria o condenatorio o cuál es su
situación jurídica actual
Solicito que, en caso de que esta información existe en formato .xlsx (Excel) o .docx (Word), o cualquier otro formato de datos abiertos,
sea remitido en dicho formato conforme al artículo 129 de la Ley General de Transparencia y Acceso a la Información Pública.</t>
  </si>
  <si>
    <t>En lo que va de la pandemia de la Covid-19 ¿Cuántos personas fallecidas por esa enfermedad donde no se logró su identificación, se
remitieron los cadáveres a la fosa común?
De ser afirmativo, informar edad y sexo; y de ser posible, lugar donde falleció la víctima.
En lo que va de la administración 2015-2021 ¿cuántos cadáveres fueron otorgados a universidades e instituciones de educación
superior para fines científicos y de investigación?
¿A qué instituciones se entregaron y en qué año?
¿Cuál es el protocolo para que se den tales entregas?</t>
  </si>
  <si>
    <t>OSCRA FERNANDO SEGURA TORRES</t>
  </si>
  <si>
    <t>horarios de dichos actos durante todo el año 2020.
Asimismo, se solicita saber en cuantas Carpetas de Investigación, la C. Luz María Montes Mariano y Juan Antonio López Guzmán
realizaron actos de investigación de facto en las Carpetas de Investigación ANTES DE TENER COMPETENCIA durante el año 2020.
De igual modo se solicita saber si hay documentos públicos que acrediten si el Fiscal General del Estado y el Visitador de la Fiscalía
sabían de estos actos y encubrieron a estos dos funcionarios.
Asimismo se le hace de conocimiento que:
Está plenamente documentado un acto delictual por parte de los funcionarios públicos en comento, en la CDI: 26560/2020; ya que la
C. Luz María Montes Mariano aceptó competencia de dicha CDI en un horario de las 14:50 horas en data 30 de Septiembre de 2020.
Empero, dicha funcionaria y el funcionario Juan Antonio López Guzmán sin asumir competencia, ya estaban realizando actos de
investigación como Agentes del Ministerio Público, desde antes de asumir competencia, a las 14:30 horas del mismo día 30 de
septiembre de 2020.
Por lo cual se pide saber si hay documentos públicos disponibles, donde se exhiba de forma notoria actos de corrupción como los
mencionados, donde estos dos agentes investiguen de facto desde antes de asumir competencia</t>
  </si>
  <si>
    <t>Se solicita conocer en cuantas Carpetas de Investigación aceptó competencia la Fiscalía Especializada en Derechos Humanos y los
horarios de dichos actos durante todo el año 2020.
Asimismo, se solicita saber en cuantas Carpetas de Investigación, la C. Luz María Montes Mariano y Juan Antonio López Guzmán
realizaron actos de investigación de facto en las Carpetas de Investigación ANTES DE TENER COMPETENCIA durante el año 2020.
De igual modo se solicita saber si hay documentos públicos que acrediten si el Fiscal General del Estado y el Visitador de la Fiscalía
sabían de estos actos y encubrieron a estos dos funcionarios.
Asimismo se le hace de conocimiento que:
Está plenamente documentado un acto delictual por parte de los funcionarios públicos en comento, en la CDI: 26560/2020; ya que la
C. Luz María Montes Mariano aceptó competencia de dicha CDI en un horario de las 14:50 horas en data 30 de Septiembre de 2020.
Empero, dicha funcionaria y el funcionario Juan Antonio López Guzmán sin asumir competencia, ya estaban realizando actos de
investigación como Agentes del Ministerio Público, desde antes de asumir competencia, a las 14:30 horas del mismo día 30 de
septiembre de 2020.
Por lo cual se pide saber si hay documentos públicos disponibles, donde se exhiba de forma notoria actos de corrupción como los
mencionados, donde estos dos agentes investiguen de facto desde antes de asumir competencia.</t>
  </si>
  <si>
    <t>Se solicita conocer en cuantas Carpetas de Investigación aceptó competencia la Fiscalía Especializada en Derechos Humanos y los
horarios de dichos actos durante todo el año 2020.
Asimismo, se solicita saber en cuantas Carpetas de Investigación, la C. Luz María Montes Mariano y Juan Antonio López Guzmán
realizaron actos de investigación de facto en las Carpetas de Investigación ANTES DE TENER COMPETENCIA durante el año 2020.
De igual modo se solicita saber si hay documentos públicos que acrediten si el Fiscal General del Estado y el Visitador de la Fiscalía
sabían de estos actos y encubrieron a estos dos funcionarios.
Asimismo se le hace de conocimiento que:
Está plenamente documentado un acto delictual por parte de los funcionarios públicos en comento, en la CDI: 26560/2020; ya que la
C. Luz María Montes Mariano aceptó competencia de dicha CDI en un horario de las 14:50 horas en data 28 de Septiembre de 2020.
Empero, dicha funcionaria y el funcionario Juan Antonio López Guzmán sin asumir competencia, ya estaban realizando actos de
investigación como Agentes del Ministerio Público, desde antes de asumir competencia, a las 14:30 horas del mismo día 28 de
septiembre de 2020.
Por lo cual se pide saber si hay documentos públicos disponibles, donde se exhiba de forma notoria actos de corrupción como los
mencionados, donde estos dos agentes investiguen de facto desde antes de asumir competencia.</t>
  </si>
  <si>
    <t xml:space="preserve">CARLOS TV </t>
  </si>
  <si>
    <t>¿Cuántos cuerpos sin identificar están en el semefo? ¿Cuál es la capacidad de cuerpos del semefo? ¿Cuántos cuerpos están
actualmente?</t>
  </si>
  <si>
    <t>Buenas tardes mi nombre es Daniel Ramírez Trejo medico residente de tercer año de la especialidad de Medicina Legal avalada por la
UNAM, por segunda ocasión mi petición de información es parte de una investigación con la finalidad de generar un panorama a nivel
nacional del actuar médico en colaboración para la procuración y la impartición de justicia.
La información requerida es
1. Saber si la Fiscalía cuenta con algún protocolo, manual operativo, acuerdo, norma oficial o guía en la que los peritos médicos
legistas y/o forenses se fundamenten para realizar a usuarios, victimas o imputados en agencias de ministerio publico y en especial en
hospitales, la exploración física en los exámenes de integridad física, lesiones, edad clínica probable, así como el de estado de
ebriedad o toxicológico.
2. En caso de no contar con alguno propio saber en qué protocolo, manual operativo acuerdo, norma oficial o guía se fundamentan
actualmente para su realización de los exámenes ya antes mencionados.
Por su atención y colaboración muchas gracias.</t>
  </si>
  <si>
    <t>Solicito conocer el número estadístico de los "miembros honorarios por servicio profesional" que estuvieron bajo las ordenes del C.
Víctor Manuel Serrato López fungiendo como auxiliar de oficina y/o asistente del titular, así como informe los horarios en que estos
laboraron con este.
La información que se pide deberá de ser únicamente de fecha 24 y 25 de Septiembre de 2020</t>
  </si>
  <si>
    <t>Solicito tenga a bien en informarme con que datos contaba el SIEM de mi persona en fecha 30 de Septiembre de 2020 y que
documentos lo avalan.
Se le hace su conocimiento que la presente petición la realizo por medio de mi represéntate legal y/o defensor jurídico de nombre
Ricardo Rafael Treviño Lozano ya que me encuentro privado de mi libertad por una burda fabricación , por lo cual, de ser necesario, si
es necesario ratificar mi escrito, pueden acudir al centro de reinserción social en la Pila.
En este escrito señalo como domicilio procesal el indicado.
En fecha 30 de Septiembre de 2020 en el horario 12 50 P.M, la C. Nancy Arely Ramirez Sanchez Agente de la Dirección de
Coordinación Operativa de la Comisaria de Métodos de Investigación, señaló que el suscrito contaba con las siguientes características
físicas acorde al SIEM: Labio Leporino, 1.70 cm de estatura, peso 70. Datos que no entiendo de donde obtuvieron si jamás estuve
detenido, ni tengo licencia vehicular.
No omito mencionarle que quizá reciba una coacción o amenaza de los siguientes agentes para modificar su base de datos SIEM:
Francisco Cortez Tristan, Daniel Romero Segura, Erick Israel Suarez de la Torre quienes me fabricaron estos datos.
Le pido honestidad y datos ciertos en su respuesta.</t>
  </si>
  <si>
    <t>JUAN PEREZ PEREZ</t>
  </si>
  <si>
    <t>¿En cuántos asuntos penales se ha aplicado la prisión preventiva oficiosa, a partir del 20 de febrero de 2021, y hasta el 17 de mayo?
¿En cuántos asuntos penales se ha aplicado la prisión preventiva justificada, a partir del 20 de febrero de 2021, y hasta el 17 de
mayo?
En cada Fiscalía General de Justicia de los estados de Baja California, Baja California Sur, Campeche, Colima, Chihuahua, Guerrero,
Michoacán, Querétaro, Sonora, San Luis Potosí, Sinaloa, Nayarit, Nuevo León, Tlaxcala y Zacatecas, cuentan con Fiscalía
Especializada en Materia de Delitos Electorales?</t>
  </si>
  <si>
    <t xml:space="preserve">JORGE LUIS DELGADILLO </t>
  </si>
  <si>
    <t>1. ¿ Cuantos juicios por pensión alimenticia se han presentado en los últimos 5 años en San Luis Potosí capital ?
2. ¿ Que hace un juez respecto a la pensión alimenticia ?
3. ¿ Que criterio tienen en relación a la pensión alimenticia ?
4. ¿ Que criterio tienen respecto a la retroactividad de la pensión alimenticia ?
5. ¿ Cuantas carpetas de investigación se han abierto en relación al incumplimiento de pensiones alimenticias ?
6. ¿ Como abordan el incumplimiento por pensión alimenticia ?</t>
  </si>
  <si>
    <t>Se solicita conocer que tipo de información recaba el SIEM y si hay forma de saber si electrónicamente dicho sistema puede ser
manipulado en cuanto a la fecha de recolección de datos que este aquista; o en su caso informar si fielmente se puede saber si la
información que recolecta registra dicha fecha y si no es alterable esta.
Asimismo, se solicita conocer los horarios laborales durante el mes de Septiembre y Octubre del año 2020; cuantas y que horas por
día trabajaron, debiendo detallar pormenorizadamente lo anterior; y si se pagaron horas extras a los siguientes servidores públicos:
Francisco Cortez Tristán, Roció Sánchez Rodríguez, Juan Antonio López Guzmán, Luz María Montes Mariano.
Asimismo, se solicita saber en que días y a cuantas audiencias ante Juez de Control acudieron, el C. Juan Antonio López Guzmán y la
C. Luz María Montes Mariano. Así como el horario pormenorizado de dichas audiencias desde su inicio hasta su conclusión. Respecto
a este tópico, se pide información únicamente respecto a los meses de Septiembre y Octubre del año 2020.
Asimismo, se solicita saber cuanto dinero gastó la Dirección de Métodos de Investigación en actas de nacimiento en los Kioskos del
Registro Civil del Estado el día 8 de Octubre de 2020 y como se gestionaron dichos recursos y los documentos que acrediten esto.
Así como se solicita saber cuantos oficios se giraron a la Dirección del Registro Civil en el Estado por parte de la Dirección de Métodos
de Investigación y/o por parte de policías de investigación.</t>
  </si>
  <si>
    <t>Se solicita conocer que tipo de información recaba el SIEM y si hay forma de saber si electrónicamente dicho sistema puede ser
manipulado en cuanto a la fecha de recolección de datos que este aquista; o en su caso informar si fielmente se puede saber si la
información que recolecta registra dicha fecha y si no es alterable esta.
Asimismo, se solicita conocer los horarios laborales durante el mes de Septiembre y Octubre del año 2020; cuantas y que horas por
día trabajaron, debiendo detallar pormenorizadamente lo anterior; y si se pagaron horas extras a los siguientes servidores públicos:
Francisco Cortez Tristán, Roció Sánchez Rodríguez, Juan Antonio López Guzmán, Luz María Montes Mariano.
Asimismo, se solicita saber en que días y a cuantas audiencias ante Juez de Control acudieron, el C. Juan Antonio López Guzmán y la
C. Luz María Montes Mariano. Así como el horario pormenorizado de dichas audiencias desde su inicio hasta su conclusión. Respecto
a este tópico, se pide información únicamente respecto a los meses de Septiembre y Octubre del año 2020.
Asimismo, se solicita saber cuanto dinero gastó la Dirección de Métodos de Investigación en actas de nacimiento en los Kioskos del
Registro Civil del Estado el día 8 de Octubre de 2020 y como se gestionaron dichos recursos y los documentos que acrediten esto.
Así como se solicita saber cuantos oficios se giraron a la Dirección del Registro Civil en data 8 de Octubre de 2020 el Estado por parte
de la Dirección de Métodosde Investigación y/o por parte de policías de investigación.</t>
  </si>
  <si>
    <t>Solicito conocer cuales son los estudios, cursos, especializaciones que tienen los siguientes funcionarios:
Luz María Montes Mariano
Juan Antonio López Guzmán
Nancy Arely Ramirez Sanchez
Daniel Romero Segura
Erick Israel Suarez de la Torre
Francisco Cortez Tristán
Asimismo, solicito conocer con cuantos Policías de Investigación cuenta la Fiscalía Especializada en Derechos Humanos que tengan
estudios en esa materia.
Se pide el número estadístico y horarios de los oficios y correos electrónicos (institucionales) que hayan emitido los siguientes
funcionarios (acorde a su sistema de datos) en fecha comprendida del 30 de Septiembre a 30 de Octubre de 2020, debiendo
pormenorizar por día y hora la información requerida:
Luz María Montes Mariano
Juan Antonio López Guzmán
Nancy Arely Ramirez Sanchez
Daniel Romero Segura
Erick Israel Suarez de la Torre
Francisco Cortez Tristán</t>
  </si>
  <si>
    <t xml:space="preserve">JUAN CARLOS MONTERO </t>
  </si>
  <si>
    <t>1. Número de procesos para la extensión de dominio iniciados por la Fiscalía ante el Poder Judicial del Estado, desde la promulgación
de la ley a la fecha de recepción de la presente,
2. Número de sentencias favorables a la Fiscalía/Procuraduría y monto de los bienes extinguidos.
3. Años en que se obtuvieron cada una de las sentencias en favor del estado, en caso de que hubiera.
El acceso a la información pública es gratuito, la reproducción en copias simples, certificadas o cualquier</t>
  </si>
  <si>
    <t>ITZE GONZALEZ</t>
  </si>
  <si>
    <t>Solicito información, con respecto a cada año entre 2015 y 2020, sobre (1) cantidad de denuncias o Querellas recibidas por dicha
Fiscalía en cada año, (2) cantidad de carpetas de investigación iniciadas cada año, (3) cantidad de resoluciones de No Ejercicio
emitidas en cada año, (4) cantidad de solicitudes de sujeción a proceso por cada año, (5) cantidad de carpetas resueltas mediante
solución alternativa, o (6) suspensión condicional del proceso o (7) criterio de oportunidad por cada año, y, (8) cantidad de Juicios
penales llevados en cada año.</t>
  </si>
  <si>
    <t>Cual es el número estadístico de número de oficios de contestación que ha emitido el C. Francico Cortez Tristan agente de la Policía
de Investigación.
La información que se pide es solo del mes de Septiembre de 2020.
Asimismo, solicito conocer los horarios, en la data ya señalada, en que fueran emitidos dichos oficios por dicho agente.</t>
  </si>
  <si>
    <t>Solicito conocer en que horarios emitió oficios de contestación el Policía de Investigación C. Francisco Cortez Tristán en data 30 de
Septiembre de 2020. Así como cuantos oficios de contestación emitió que no tuvieran sellos o que no estén respaldados en el sistema.</t>
  </si>
  <si>
    <t>Solicito conocer cuantos oficios de informe de contestación emitió y/o rindió el Policía de Investigación Francisco Cortez Tristán en
data 30 de Septiembre de 2020.
Y cuantos emitió sin los logotipos (sello del escudo oficial y logotipo de la Fiscalía general) y/o sin el formato de la Fiscalía.
Así como se solicita saber si el Fiscal General del Estado y/o el Comisario de Métodos de Investigación y/o Daniel Romero Segura
emitieron un lineamiento especial para que solo este Policía pueda modificar o alterar los formatos de la institución.</t>
  </si>
  <si>
    <t>Solicito conocer cuantos oficios de informe de contestación emitió el Policía de Investigación Francisco Cortez Tristán en data 30 de
Septiembre de 2020.
Y cuantos emitió sin los logotipos (sello del escudo oficial y logotipo de la Fiscalía general) y sin el formato de la Fiscalía, así como se
solicita que informe que superior le aprobó usar un formato alterado o diferente.
Así como se solicita saber si el Fiscal General del Estado y/o el Comisario de Métodos de Investigación y/o Daniel Romero Segura
emitieron un lineamiento especial para que solo este Policía pueda modificar o alterar los formatos de la institución o en su caso a que
Policías de investigación les es permitido usar formatos diversos a los establecidos.</t>
  </si>
  <si>
    <t>GABRIEL ALEJANDRO PURUP PEREZ</t>
  </si>
  <si>
    <t>Solicito saber por que no se encuentra cargado en la plataforma de transparencia la totalidad de personal de la fiscalía siendo que
señala claramente 84 X : El directorio de todos los servidores públicos, independientemente de que brinden atención al público;
manejen o apliquen recursos públicos; realicen actos de autoridad o presten servicios profesionales bajo el régimen de CONFIANZA U
HONORARIOS Y PERSONAL DE BASE. El directorio deberá incluir, al menos el nombre, cargo o nombramiento asignado, nivel del
puesto en la estructura orgánica, fecha de alta en el cargo, número telefónico, domicilio para recibir correspondencia y dirección de
correo electrónico oficiales, y versión pública de su currículum vitae que deberá contener, la copia correspondiente al título profesional
y cédula que acredite su ultimo grado de estudios.
la totalidad del personal que labora en la fiscalía y el articulo señala se debe reportar 84 XI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También solicito conocer el nombre, sueldo, actividades a desarrollar durante su horario laboral, copia de nombramiento, tipo de
contrato y copia del mismo del personal de FISCALIA ESPECIALIZADA EN DELITOS ELECTORALES, FISCALIA ESPECIALIZADA
PARA LA ATENCION DE LA MUJER, LA FAMILIA Y DELITOS SEXUALES, FISCALIA ANTICORRUCPCION.
Solicito también todo me sea notificado además de la plataforma, a mi correo electrónico: purgabrielalejandro674@gmail.com</t>
  </si>
  <si>
    <t>Solicito saber porque no se encuentra publicada la lista completa del personal de la fiscalía correspondiente a la obligación numero 84
XI : La remuneración bruta y neta de todos los servidores públicos de DE BASE O DE CONFIANZA, de todas las percepciones,
incluyendo sueldos, prestaciones, gratificaciones, primas, comisiones, dietas, bonos, estímulos, ingresos y sistemas de compensación,
señalando la periodicidad de dicha remuneración.
también solicito saber el nombre, cargo, si es de base confianza o algún otro cargo, labores que desempeña, y copia de su
nombramiento de la totalidad del personal que labora en la FISCALIA ESPECIALIZADA EN DELITOS ELECTORALES, FISCALIA
ANTICORRUPCION, FISCALIA ESPECIALIZADA PARA LA ATENCION DE LA MUJER, LA FAMILIA Y DELITOS SEXUALES.
TODO ESTO LO SOLICITO VIA ELECTRONICA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</si>
</sst>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9">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9"/>
      </left>
      <right/>
      <top style="thin">
        <color theme="9"/>
      </top>
      <bottom/>
      <diagonal/>
    </border>
    <border>
      <left/>
      <right/>
      <top style="thin">
        <color theme="9"/>
      </top>
      <bottom/>
      <diagonal/>
    </border>
    <border>
      <left/>
      <right style="thin">
        <color theme="9"/>
      </right>
      <top style="thin">
        <color theme="9"/>
      </top>
      <bottom/>
      <diagonal/>
    </border>
    <border>
      <left style="thin">
        <color theme="9"/>
      </left>
      <right/>
      <top style="thin">
        <color theme="9"/>
      </top>
      <bottom style="thin">
        <color theme="9"/>
      </bottom>
      <diagonal/>
    </border>
    <border>
      <left/>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62">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0" borderId="5" xfId="0" applyNumberFormat="1" applyBorder="1" applyAlignment="1">
      <alignment horizontal="center"/>
    </xf>
    <xf numFmtId="0" fontId="0" fillId="0" borderId="5" xfId="0" applyNumberFormat="1" applyBorder="1" applyAlignment="1">
      <alignment horizontal="center" vertic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4" fontId="7" fillId="6" borderId="15" xfId="0" applyNumberFormat="1" applyFont="1" applyFill="1" applyBorder="1" applyAlignment="1">
      <alignment horizontal="center" vertical="center"/>
    </xf>
    <xf numFmtId="0" fontId="7" fillId="6" borderId="15" xfId="0" applyFont="1" applyFill="1" applyBorder="1" applyAlignment="1">
      <alignment horizontal="center" vertical="center"/>
    </xf>
    <xf numFmtId="0" fontId="18" fillId="6" borderId="14" xfId="0" applyFont="1" applyFill="1" applyBorder="1" applyAlignment="1">
      <alignment horizontal="center" vertical="center"/>
    </xf>
    <xf numFmtId="0" fontId="18" fillId="6" borderId="15" xfId="0" applyFont="1" applyFill="1" applyBorder="1" applyAlignment="1">
      <alignment horizontal="center" vertical="center"/>
    </xf>
    <xf numFmtId="164" fontId="18" fillId="6" borderId="15" xfId="0" applyNumberFormat="1" applyFont="1" applyFill="1" applyBorder="1" applyAlignment="1">
      <alignment horizontal="center" vertical="center"/>
    </xf>
    <xf numFmtId="0" fontId="0" fillId="0" borderId="0" xfId="0" applyAlignment="1"/>
    <xf numFmtId="0" fontId="2" fillId="3" borderId="3" xfId="0" applyFont="1" applyFill="1" applyBorder="1" applyAlignment="1">
      <alignment horizontal="center" vertical="center"/>
    </xf>
    <xf numFmtId="0" fontId="2" fillId="4" borderId="3" xfId="0" applyFont="1" applyFill="1" applyBorder="1" applyAlignment="1">
      <alignment horizontal="center" vertical="center"/>
    </xf>
    <xf numFmtId="0" fontId="2" fillId="0" borderId="0" xfId="0" applyFont="1" applyFill="1" applyBorder="1" applyAlignment="1">
      <alignment horizontal="center" vertical="center"/>
    </xf>
    <xf numFmtId="0" fontId="0" fillId="0" borderId="0" xfId="0" applyBorder="1" applyAlignment="1"/>
    <xf numFmtId="0" fontId="6" fillId="0" borderId="13" xfId="0" applyFont="1" applyBorder="1" applyAlignment="1">
      <alignment horizontal="left" vertical="top"/>
    </xf>
    <xf numFmtId="0" fontId="6" fillId="0" borderId="0" xfId="0" applyFont="1" applyAlignment="1"/>
    <xf numFmtId="0" fontId="6" fillId="0" borderId="4" xfId="0" applyFont="1" applyBorder="1" applyAlignment="1">
      <alignment vertical="top"/>
    </xf>
    <xf numFmtId="0" fontId="6" fillId="0" borderId="0" xfId="0" applyFont="1" applyAlignment="1">
      <alignment horizontal="center" vertical="center"/>
    </xf>
    <xf numFmtId="0" fontId="0" fillId="0" borderId="0" xfId="0" applyAlignment="1">
      <alignment horizontal="center" vertical="center"/>
    </xf>
    <xf numFmtId="0" fontId="7" fillId="3" borderId="4" xfId="0" applyFont="1" applyFill="1" applyBorder="1" applyAlignment="1">
      <alignment horizontal="center" vertical="top"/>
    </xf>
    <xf numFmtId="0" fontId="7" fillId="6" borderId="16" xfId="0" applyFont="1" applyFill="1" applyBorder="1" applyAlignment="1">
      <alignment horizontal="center" vertical="center"/>
    </xf>
    <xf numFmtId="14" fontId="0" fillId="0" borderId="0" xfId="0" applyNumberFormat="1" applyAlignment="1"/>
    <xf numFmtId="0" fontId="19" fillId="6" borderId="14" xfId="0" applyFont="1" applyFill="1" applyBorder="1" applyAlignment="1">
      <alignment horizontal="center" vertical="center"/>
    </xf>
    <xf numFmtId="0" fontId="19" fillId="6" borderId="15" xfId="0" applyFont="1" applyFill="1" applyBorder="1" applyAlignment="1">
      <alignment horizontal="center" vertical="center"/>
    </xf>
    <xf numFmtId="164" fontId="19" fillId="6" borderId="18" xfId="0" applyNumberFormat="1" applyFont="1" applyFill="1" applyBorder="1" applyAlignment="1">
      <alignment horizontal="center" vertical="center"/>
    </xf>
    <xf numFmtId="0" fontId="19" fillId="6" borderId="18" xfId="0" applyFont="1" applyFill="1" applyBorder="1" applyAlignment="1">
      <alignment horizontal="center" vertical="center"/>
    </xf>
    <xf numFmtId="164" fontId="19" fillId="6" borderId="15" xfId="0" applyNumberFormat="1" applyFont="1" applyFill="1" applyBorder="1" applyAlignment="1">
      <alignment horizontal="center" vertical="center"/>
    </xf>
    <xf numFmtId="14" fontId="19" fillId="6" borderId="15" xfId="0" applyNumberFormat="1" applyFont="1" applyFill="1" applyBorder="1" applyAlignment="1">
      <alignment horizontal="center" vertical="center"/>
    </xf>
    <xf numFmtId="0" fontId="19" fillId="6" borderId="16" xfId="0" applyFont="1" applyFill="1" applyBorder="1" applyAlignment="1">
      <alignment horizontal="center" vertical="center"/>
    </xf>
    <xf numFmtId="0" fontId="19" fillId="6" borderId="17" xfId="0" applyFont="1" applyFill="1" applyBorder="1" applyAlignment="1">
      <alignment horizontal="center" vertical="center"/>
    </xf>
    <xf numFmtId="0" fontId="19" fillId="6" borderId="0" xfId="0" applyFont="1" applyFill="1" applyAlignment="1">
      <alignment horizontal="center" vertical="center"/>
    </xf>
    <xf numFmtId="164" fontId="19" fillId="6" borderId="0" xfId="0" applyNumberFormat="1" applyFont="1" applyFill="1" applyAlignment="1">
      <alignment horizontal="center" vertical="center"/>
    </xf>
    <xf numFmtId="0" fontId="19" fillId="6" borderId="0" xfId="0" applyFont="1" applyFill="1" applyBorder="1" applyAlignment="1">
      <alignment horizontal="center" vertical="center"/>
    </xf>
    <xf numFmtId="164" fontId="19" fillId="6" borderId="0" xfId="0" applyNumberFormat="1" applyFont="1" applyFill="1" applyBorder="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1" fillId="0" borderId="0" xfId="0" applyFont="1" applyAlignment="1">
      <alignment horizontal="center"/>
    </xf>
    <xf numFmtId="0" fontId="14" fillId="0" borderId="10" xfId="0" applyFont="1" applyBorder="1" applyAlignment="1">
      <alignment horizontal="center" vertical="center"/>
    </xf>
    <xf numFmtId="0" fontId="14" fillId="0" borderId="0" xfId="0" applyFont="1" applyAlignment="1">
      <alignment horizontal="center" vertical="center"/>
    </xf>
    <xf numFmtId="0" fontId="14" fillId="0" borderId="11" xfId="0" applyFont="1" applyBorder="1" applyAlignment="1">
      <alignment horizontal="left" vertical="center"/>
    </xf>
    <xf numFmtId="0" fontId="14" fillId="0" borderId="0" xfId="0" applyFont="1" applyBorder="1" applyAlignment="1">
      <alignment horizontal="left" vertical="center"/>
    </xf>
  </cellXfs>
  <cellStyles count="2">
    <cellStyle name="Normal" xfId="0" builtinId="0"/>
    <cellStyle name="Notas" xfId="1" builtinId="10"/>
  </cellStyles>
  <dxfs count="21">
    <dxf>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alignment textRotation="0" wrapText="0" indent="0" justifyLastLine="0" shrinkToFit="0" readingOrder="0"/>
    </dxf>
    <dxf>
      <alignment horizontal="center" vertical="center"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64558</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75"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56" t="s">
        <v>2</v>
      </c>
      <c r="D1" s="56"/>
      <c r="E1" s="56"/>
    </row>
    <row r="2" spans="1:5" ht="85.5" customHeight="1" x14ac:dyDescent="0.2">
      <c r="A2" s="9">
        <v>34</v>
      </c>
      <c r="B2" s="9" t="s">
        <v>3</v>
      </c>
      <c r="C2" s="55" t="s">
        <v>4</v>
      </c>
      <c r="D2" s="55"/>
      <c r="E2" s="55"/>
    </row>
    <row r="3" spans="1:5" ht="64.5" customHeight="1" x14ac:dyDescent="0.2">
      <c r="A3" s="9">
        <v>54</v>
      </c>
      <c r="B3" s="9" t="s">
        <v>5</v>
      </c>
      <c r="C3" s="55" t="s">
        <v>6</v>
      </c>
      <c r="D3" s="55"/>
      <c r="E3" s="55"/>
    </row>
    <row r="4" spans="1:5" ht="69" customHeight="1" x14ac:dyDescent="0.2">
      <c r="A4" s="9">
        <v>54</v>
      </c>
      <c r="B4" s="9" t="s">
        <v>7</v>
      </c>
      <c r="C4" s="55" t="s">
        <v>8</v>
      </c>
      <c r="D4" s="55"/>
      <c r="E4" s="55"/>
    </row>
    <row r="10" spans="1:5" ht="15.75" x14ac:dyDescent="0.2">
      <c r="B10" s="54" t="s">
        <v>45</v>
      </c>
      <c r="C10" s="54"/>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58</v>
      </c>
    </row>
    <row r="25" spans="2:3" ht="15.75" x14ac:dyDescent="0.2">
      <c r="B25" s="54" t="s">
        <v>44</v>
      </c>
      <c r="C25" s="54"/>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54" t="s">
        <v>46</v>
      </c>
      <c r="C33" s="54"/>
    </row>
    <row r="35" spans="2:3" x14ac:dyDescent="0.2">
      <c r="B35" s="13" t="s">
        <v>47</v>
      </c>
      <c r="C35" s="6" t="s">
        <v>10</v>
      </c>
    </row>
    <row r="36" spans="2:3" x14ac:dyDescent="0.2">
      <c r="B36" s="7">
        <v>1</v>
      </c>
      <c r="C36" s="6" t="s">
        <v>48</v>
      </c>
    </row>
    <row r="37" spans="2:3" x14ac:dyDescent="0.2">
      <c r="B37" s="7">
        <v>2</v>
      </c>
      <c r="C37" s="6" t="s">
        <v>54</v>
      </c>
    </row>
    <row r="38" spans="2:3" x14ac:dyDescent="0.2">
      <c r="B38" s="7">
        <v>3</v>
      </c>
      <c r="C38" s="6" t="s">
        <v>49</v>
      </c>
    </row>
    <row r="39" spans="2:3" x14ac:dyDescent="0.2">
      <c r="B39" s="7">
        <v>4</v>
      </c>
      <c r="C39" s="6" t="s">
        <v>52</v>
      </c>
    </row>
    <row r="40" spans="2:3" x14ac:dyDescent="0.2">
      <c r="B40" s="7">
        <v>5</v>
      </c>
      <c r="C40" s="17" t="s">
        <v>51</v>
      </c>
    </row>
    <row r="41" spans="2:3" x14ac:dyDescent="0.2">
      <c r="B41" s="7">
        <v>6</v>
      </c>
      <c r="C41" s="17"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81"/>
  <sheetViews>
    <sheetView showGridLines="0" tabSelected="1" zoomScale="90" zoomScaleNormal="90" workbookViewId="0">
      <selection activeCell="A2" sqref="A2"/>
    </sheetView>
  </sheetViews>
  <sheetFormatPr baseColWidth="10" defaultColWidth="9.140625" defaultRowHeight="12.75" x14ac:dyDescent="0.2"/>
  <cols>
    <col min="1" max="1" width="16.28515625" style="4" bestFit="1" customWidth="1"/>
    <col min="2" max="2" width="20.28515625" style="29" customWidth="1"/>
    <col min="3" max="3" width="17.42578125" style="29" customWidth="1"/>
    <col min="4" max="4" width="88.42578125" style="29" customWidth="1"/>
    <col min="5" max="5" width="19" style="29" customWidth="1"/>
    <col min="6" max="6" width="53.7109375" style="29" customWidth="1"/>
    <col min="7" max="7" width="21.7109375" style="29" bestFit="1" customWidth="1"/>
    <col min="8" max="8" width="16.85546875" style="29" customWidth="1"/>
    <col min="9" max="9" width="13.5703125" style="29" bestFit="1" customWidth="1"/>
    <col min="10" max="10" width="11.7109375" style="29" bestFit="1" customWidth="1"/>
    <col min="11" max="11" width="14.42578125" style="29" customWidth="1"/>
    <col min="12" max="12" width="13.42578125" style="29" hidden="1" customWidth="1"/>
    <col min="13" max="13" width="8.7109375" style="29" hidden="1" customWidth="1"/>
    <col min="14" max="14" width="44.5703125" style="29" customWidth="1"/>
    <col min="15" max="253" width="11.42578125" style="29" customWidth="1"/>
    <col min="254" max="16384" width="9.140625" style="29"/>
  </cols>
  <sheetData>
    <row r="1" spans="1:16" ht="27.75" customHeight="1" x14ac:dyDescent="0.2">
      <c r="A1" s="2" t="s">
        <v>25</v>
      </c>
      <c r="B1" s="11">
        <v>5</v>
      </c>
      <c r="C1" s="58" t="s">
        <v>26</v>
      </c>
      <c r="D1" s="59"/>
      <c r="F1" s="2" t="s">
        <v>27</v>
      </c>
      <c r="G1" s="30" t="s">
        <v>28</v>
      </c>
      <c r="H1" s="5">
        <v>45</v>
      </c>
      <c r="I1" s="60" t="s">
        <v>29</v>
      </c>
      <c r="J1" s="61"/>
      <c r="K1" s="61"/>
      <c r="L1" s="61"/>
    </row>
    <row r="2" spans="1:16" ht="29.25" customHeight="1" thickBot="1" x14ac:dyDescent="0.25">
      <c r="B2" s="12" t="s">
        <v>61</v>
      </c>
      <c r="F2" s="3"/>
      <c r="G2" s="31" t="s">
        <v>30</v>
      </c>
      <c r="H2" s="5">
        <v>45</v>
      </c>
      <c r="I2" s="60" t="s">
        <v>31</v>
      </c>
      <c r="J2" s="61"/>
      <c r="K2" s="61"/>
      <c r="L2" s="61"/>
    </row>
    <row r="3" spans="1:16" ht="18.75" thickBot="1" x14ac:dyDescent="0.25">
      <c r="A3" s="2" t="s">
        <v>32</v>
      </c>
      <c r="B3" s="11">
        <v>2020</v>
      </c>
      <c r="D3" s="3"/>
      <c r="E3" s="32"/>
      <c r="F3" s="10"/>
      <c r="M3" s="14" t="s">
        <v>33</v>
      </c>
      <c r="N3" s="33"/>
    </row>
    <row r="4" spans="1:16" ht="32.25" customHeight="1" x14ac:dyDescent="0.2">
      <c r="M4" s="15">
        <v>1</v>
      </c>
      <c r="N4" s="34" t="s">
        <v>34</v>
      </c>
    </row>
    <row r="5" spans="1:16" ht="13.5" thickBot="1" x14ac:dyDescent="0.25">
      <c r="F5" s="35"/>
      <c r="M5" s="16">
        <v>2</v>
      </c>
      <c r="N5" s="36" t="s">
        <v>35</v>
      </c>
    </row>
    <row r="6" spans="1:16" ht="18" customHeight="1" x14ac:dyDescent="0.25">
      <c r="A6" s="57" t="s">
        <v>36</v>
      </c>
      <c r="B6" s="57"/>
      <c r="C6" s="57"/>
      <c r="D6" s="57"/>
      <c r="E6" s="57"/>
      <c r="F6" s="57"/>
      <c r="G6" s="57"/>
      <c r="H6" s="57"/>
      <c r="I6" s="57"/>
    </row>
    <row r="9" spans="1:16" s="1" customFormat="1" ht="44.25" customHeight="1" thickBot="1" x14ac:dyDescent="0.25">
      <c r="A9" s="37" t="s">
        <v>50</v>
      </c>
      <c r="B9" s="37" t="s">
        <v>56</v>
      </c>
      <c r="C9" s="38" t="s">
        <v>37</v>
      </c>
      <c r="D9" s="37" t="s">
        <v>38</v>
      </c>
      <c r="E9" s="38" t="s">
        <v>21</v>
      </c>
      <c r="F9" s="38" t="s">
        <v>9</v>
      </c>
      <c r="G9" s="38" t="s">
        <v>39</v>
      </c>
      <c r="H9" s="38" t="s">
        <v>55</v>
      </c>
      <c r="I9" s="38" t="s">
        <v>40</v>
      </c>
      <c r="J9" s="38" t="s">
        <v>57</v>
      </c>
      <c r="K9" s="38" t="s">
        <v>41</v>
      </c>
      <c r="L9" s="39" t="s">
        <v>42</v>
      </c>
      <c r="M9" s="39" t="s">
        <v>43</v>
      </c>
    </row>
    <row r="10" spans="1:16" ht="15" x14ac:dyDescent="0.2">
      <c r="A10" s="26">
        <v>330521</v>
      </c>
      <c r="B10" s="25" t="s">
        <v>62</v>
      </c>
      <c r="C10" s="28">
        <v>44302</v>
      </c>
      <c r="D10" s="25" t="s">
        <v>63</v>
      </c>
      <c r="E10" s="27" t="s">
        <v>24</v>
      </c>
      <c r="F10" s="27" t="s">
        <v>17</v>
      </c>
      <c r="G10" s="28">
        <v>44319</v>
      </c>
      <c r="H10" s="24" t="s">
        <v>60</v>
      </c>
      <c r="I10" s="25" t="s">
        <v>59</v>
      </c>
      <c r="J10" s="25" t="s">
        <v>48</v>
      </c>
      <c r="K10" s="40" t="s">
        <v>59</v>
      </c>
      <c r="L10" s="20">
        <f>IF(Formato!$C10&lt;&gt;"",MONTH(C10),"")</f>
        <v>4</v>
      </c>
      <c r="M10" s="21">
        <f>IF(Formato!$G10&lt;&gt;"",MONTH(G10),"")</f>
        <v>5</v>
      </c>
      <c r="P10" s="35"/>
    </row>
    <row r="11" spans="1:16" ht="15" x14ac:dyDescent="0.2">
      <c r="A11" s="26">
        <v>333421</v>
      </c>
      <c r="B11" s="25" t="s">
        <v>64</v>
      </c>
      <c r="C11" s="28">
        <v>44300</v>
      </c>
      <c r="D11" s="25"/>
      <c r="E11" s="27" t="s">
        <v>24</v>
      </c>
      <c r="F11" s="27" t="s">
        <v>17</v>
      </c>
      <c r="G11" s="28">
        <v>44319</v>
      </c>
      <c r="H11" s="24" t="s">
        <v>60</v>
      </c>
      <c r="I11" s="25" t="s">
        <v>59</v>
      </c>
      <c r="J11" s="25" t="s">
        <v>48</v>
      </c>
      <c r="K11" s="40" t="s">
        <v>59</v>
      </c>
      <c r="L11" s="20">
        <f>IF(Formato!$C11&lt;&gt;"",MONTH(C11),"")</f>
        <v>4</v>
      </c>
      <c r="M11" s="21">
        <f>IF(Formato!$G11&lt;&gt;"",MONTH(G11),"")</f>
        <v>5</v>
      </c>
      <c r="P11" s="35"/>
    </row>
    <row r="12" spans="1:16" ht="15" x14ac:dyDescent="0.2">
      <c r="A12" s="26">
        <v>355321</v>
      </c>
      <c r="B12" s="25" t="s">
        <v>65</v>
      </c>
      <c r="C12" s="28">
        <v>44312</v>
      </c>
      <c r="D12" s="25" t="s">
        <v>66</v>
      </c>
      <c r="E12" s="27" t="s">
        <v>24</v>
      </c>
      <c r="F12" s="27" t="s">
        <v>17</v>
      </c>
      <c r="G12" s="28">
        <v>44320</v>
      </c>
      <c r="H12" s="24" t="s">
        <v>60</v>
      </c>
      <c r="I12" s="25" t="s">
        <v>59</v>
      </c>
      <c r="J12" s="25" t="s">
        <v>48</v>
      </c>
      <c r="K12" s="40" t="s">
        <v>59</v>
      </c>
      <c r="L12" s="20">
        <f>IF(Formato!$C12&lt;&gt;"",MONTH(C12),"")</f>
        <v>4</v>
      </c>
      <c r="M12" s="21">
        <f>IF(Formato!$G12&lt;&gt;"",MONTH(G12),"")</f>
        <v>5</v>
      </c>
      <c r="P12" s="35"/>
    </row>
    <row r="13" spans="1:16" ht="15" x14ac:dyDescent="0.2">
      <c r="A13" s="26">
        <v>342021</v>
      </c>
      <c r="B13" s="25" t="s">
        <v>67</v>
      </c>
      <c r="C13" s="28">
        <v>44307</v>
      </c>
      <c r="D13" s="25" t="s">
        <v>68</v>
      </c>
      <c r="E13" s="27" t="s">
        <v>24</v>
      </c>
      <c r="F13" s="27" t="s">
        <v>17</v>
      </c>
      <c r="G13" s="28">
        <v>44320</v>
      </c>
      <c r="H13" s="24" t="s">
        <v>60</v>
      </c>
      <c r="I13" s="25" t="s">
        <v>59</v>
      </c>
      <c r="J13" s="25" t="s">
        <v>48</v>
      </c>
      <c r="K13" s="40" t="s">
        <v>59</v>
      </c>
      <c r="L13" s="20">
        <f>IF(Formato!$C13&lt;&gt;"",MONTH(C13),"")</f>
        <v>4</v>
      </c>
      <c r="M13" s="21">
        <f>IF(Formato!$G13&lt;&gt;"",MONTH(G13),"")</f>
        <v>5</v>
      </c>
    </row>
    <row r="14" spans="1:16" ht="15" x14ac:dyDescent="0.2">
      <c r="A14" s="26">
        <v>342121</v>
      </c>
      <c r="B14" s="25" t="s">
        <v>69</v>
      </c>
      <c r="C14" s="28">
        <v>44307</v>
      </c>
      <c r="D14" s="25" t="s">
        <v>70</v>
      </c>
      <c r="E14" s="27" t="s">
        <v>24</v>
      </c>
      <c r="F14" s="27" t="s">
        <v>17</v>
      </c>
      <c r="G14" s="28">
        <v>44320</v>
      </c>
      <c r="H14" s="24" t="s">
        <v>60</v>
      </c>
      <c r="I14" s="25" t="s">
        <v>59</v>
      </c>
      <c r="J14" s="25" t="s">
        <v>48</v>
      </c>
      <c r="K14" s="40" t="s">
        <v>59</v>
      </c>
      <c r="L14" s="20">
        <f>IF(Formato!$C14&lt;&gt;"",MONTH(C14),"")</f>
        <v>4</v>
      </c>
      <c r="M14" s="21">
        <f>IF(Formato!$G14&lt;&gt;"",MONTH(G14),"")</f>
        <v>5</v>
      </c>
    </row>
    <row r="15" spans="1:16" ht="15" x14ac:dyDescent="0.2">
      <c r="A15" s="26">
        <v>358821</v>
      </c>
      <c r="B15" s="25" t="s">
        <v>71</v>
      </c>
      <c r="C15" s="28">
        <v>44313</v>
      </c>
      <c r="D15" s="25" t="s">
        <v>72</v>
      </c>
      <c r="E15" s="27" t="s">
        <v>24</v>
      </c>
      <c r="F15" s="27" t="s">
        <v>17</v>
      </c>
      <c r="G15" s="28">
        <v>44322</v>
      </c>
      <c r="H15" s="24" t="s">
        <v>60</v>
      </c>
      <c r="I15" s="25" t="s">
        <v>59</v>
      </c>
      <c r="J15" s="25" t="s">
        <v>48</v>
      </c>
      <c r="K15" s="40" t="s">
        <v>59</v>
      </c>
      <c r="L15" s="20">
        <f>IF(Formato!$C15&lt;&gt;"",MONTH(C15),"")</f>
        <v>4</v>
      </c>
      <c r="M15" s="21">
        <f>IF(Formato!$G15&lt;&gt;"",MONTH(G15),"")</f>
        <v>5</v>
      </c>
    </row>
    <row r="16" spans="1:16" ht="15" x14ac:dyDescent="0.2">
      <c r="A16" s="26">
        <v>345421</v>
      </c>
      <c r="B16" s="25" t="s">
        <v>73</v>
      </c>
      <c r="C16" s="28">
        <v>44309</v>
      </c>
      <c r="D16" s="25" t="s">
        <v>74</v>
      </c>
      <c r="E16" s="27" t="s">
        <v>24</v>
      </c>
      <c r="F16" s="27" t="s">
        <v>17</v>
      </c>
      <c r="G16" s="28">
        <v>44326</v>
      </c>
      <c r="H16" s="24" t="s">
        <v>60</v>
      </c>
      <c r="I16" s="25" t="s">
        <v>59</v>
      </c>
      <c r="J16" s="25" t="s">
        <v>48</v>
      </c>
      <c r="K16" s="40" t="s">
        <v>59</v>
      </c>
      <c r="L16" s="20">
        <f>IF(Formato!$C16&lt;&gt;"",MONTH(C16),"")</f>
        <v>4</v>
      </c>
      <c r="M16" s="21">
        <f>IF(Formato!$G16&lt;&gt;"",MONTH(G16),"")</f>
        <v>5</v>
      </c>
    </row>
    <row r="17" spans="1:13" ht="15" x14ac:dyDescent="0.2">
      <c r="A17" s="26"/>
      <c r="B17" s="25" t="s">
        <v>75</v>
      </c>
      <c r="C17" s="28"/>
      <c r="D17" s="25"/>
      <c r="E17" s="27" t="s">
        <v>24</v>
      </c>
      <c r="F17" s="27" t="s">
        <v>17</v>
      </c>
      <c r="G17" s="28">
        <v>44326</v>
      </c>
      <c r="H17" s="24" t="s">
        <v>60</v>
      </c>
      <c r="I17" s="25" t="s">
        <v>59</v>
      </c>
      <c r="J17" s="25" t="s">
        <v>48</v>
      </c>
      <c r="K17" s="40" t="s">
        <v>59</v>
      </c>
      <c r="L17" s="20" t="str">
        <f>IF(Formato!$C17&lt;&gt;"",MONTH(C17),"")</f>
        <v/>
      </c>
      <c r="M17" s="21">
        <f>IF(Formato!$G17&lt;&gt;"",MONTH(G17),"")</f>
        <v>5</v>
      </c>
    </row>
    <row r="18" spans="1:13" ht="15" x14ac:dyDescent="0.2">
      <c r="A18" s="26">
        <v>371421</v>
      </c>
      <c r="B18" s="25" t="s">
        <v>76</v>
      </c>
      <c r="C18" s="28">
        <v>44316</v>
      </c>
      <c r="D18" s="25" t="s">
        <v>77</v>
      </c>
      <c r="E18" s="27" t="s">
        <v>24</v>
      </c>
      <c r="F18" s="27" t="s">
        <v>17</v>
      </c>
      <c r="G18" s="28">
        <v>44326</v>
      </c>
      <c r="H18" s="24" t="s">
        <v>60</v>
      </c>
      <c r="I18" s="25" t="s">
        <v>59</v>
      </c>
      <c r="J18" s="25" t="s">
        <v>48</v>
      </c>
      <c r="K18" s="40" t="s">
        <v>59</v>
      </c>
      <c r="L18" s="20">
        <f>IF(Formato!$C18&lt;&gt;"",MONTH(C18),"")</f>
        <v>4</v>
      </c>
      <c r="M18" s="21">
        <f>IF(Formato!$G18&lt;&gt;"",MONTH(G18),"")</f>
        <v>5</v>
      </c>
    </row>
    <row r="19" spans="1:13" ht="15" x14ac:dyDescent="0.2">
      <c r="A19" s="26">
        <v>357721</v>
      </c>
      <c r="B19" s="25" t="s">
        <v>78</v>
      </c>
      <c r="C19" s="28">
        <v>44313</v>
      </c>
      <c r="D19" s="25" t="s">
        <v>79</v>
      </c>
      <c r="E19" s="27" t="s">
        <v>24</v>
      </c>
      <c r="F19" s="27" t="s">
        <v>17</v>
      </c>
      <c r="G19" s="28">
        <v>44326</v>
      </c>
      <c r="H19" s="24" t="s">
        <v>60</v>
      </c>
      <c r="I19" s="25" t="s">
        <v>59</v>
      </c>
      <c r="J19" s="25" t="s">
        <v>48</v>
      </c>
      <c r="K19" s="40" t="s">
        <v>59</v>
      </c>
      <c r="L19" s="20">
        <f>IF(Formato!$C19&lt;&gt;"",MONTH(C19),"")</f>
        <v>4</v>
      </c>
      <c r="M19" s="21">
        <f>IF(Formato!$G19&lt;&gt;"",MONTH(G19),"")</f>
        <v>5</v>
      </c>
    </row>
    <row r="20" spans="1:13" ht="15" x14ac:dyDescent="0.2">
      <c r="A20" s="26">
        <v>348321</v>
      </c>
      <c r="B20" s="25" t="s">
        <v>80</v>
      </c>
      <c r="C20" s="28">
        <v>44309</v>
      </c>
      <c r="D20" s="25" t="s">
        <v>81</v>
      </c>
      <c r="E20" s="27" t="s">
        <v>24</v>
      </c>
      <c r="F20" s="27" t="s">
        <v>17</v>
      </c>
      <c r="G20" s="28">
        <v>44327</v>
      </c>
      <c r="H20" s="24" t="s">
        <v>60</v>
      </c>
      <c r="I20" s="25" t="s">
        <v>59</v>
      </c>
      <c r="J20" s="25" t="s">
        <v>48</v>
      </c>
      <c r="K20" s="40" t="s">
        <v>59</v>
      </c>
      <c r="L20" s="20">
        <f>IF(Formato!$C20&lt;&gt;"",MONTH(C20),"")</f>
        <v>4</v>
      </c>
      <c r="M20" s="21">
        <f>IF(Formato!$G20&lt;&gt;"",MONTH(G20),"")</f>
        <v>5</v>
      </c>
    </row>
    <row r="21" spans="1:13" ht="15" x14ac:dyDescent="0.2">
      <c r="A21" s="26">
        <v>377021</v>
      </c>
      <c r="B21" s="25" t="s">
        <v>76</v>
      </c>
      <c r="C21" s="28">
        <v>44319</v>
      </c>
      <c r="D21" s="25" t="s">
        <v>82</v>
      </c>
      <c r="E21" s="27" t="s">
        <v>24</v>
      </c>
      <c r="F21" s="27" t="s">
        <v>17</v>
      </c>
      <c r="G21" s="28">
        <v>44328</v>
      </c>
      <c r="H21" s="24" t="s">
        <v>60</v>
      </c>
      <c r="I21" s="25" t="s">
        <v>59</v>
      </c>
      <c r="J21" s="25" t="s">
        <v>48</v>
      </c>
      <c r="K21" s="40" t="s">
        <v>59</v>
      </c>
      <c r="L21" s="20">
        <f>IF(Formato!$C21&lt;&gt;"",MONTH(C21),"")</f>
        <v>5</v>
      </c>
      <c r="M21" s="21">
        <f>IF(Formato!$G21&lt;&gt;"",MONTH(G21),"")</f>
        <v>5</v>
      </c>
    </row>
    <row r="22" spans="1:13" ht="15" x14ac:dyDescent="0.2">
      <c r="A22" s="26">
        <v>359121</v>
      </c>
      <c r="B22" s="25" t="s">
        <v>83</v>
      </c>
      <c r="C22" s="28">
        <v>44314</v>
      </c>
      <c r="D22" s="25" t="s">
        <v>84</v>
      </c>
      <c r="E22" s="27" t="s">
        <v>24</v>
      </c>
      <c r="F22" s="27" t="s">
        <v>17</v>
      </c>
      <c r="G22" s="28">
        <v>44328</v>
      </c>
      <c r="H22" s="24" t="s">
        <v>60</v>
      </c>
      <c r="I22" s="25" t="s">
        <v>59</v>
      </c>
      <c r="J22" s="25" t="s">
        <v>48</v>
      </c>
      <c r="K22" s="40" t="s">
        <v>59</v>
      </c>
      <c r="L22" s="20">
        <f>IF(Formato!$C22&lt;&gt;"",MONTH(C22),"")</f>
        <v>4</v>
      </c>
      <c r="M22" s="21">
        <f>IF(Formato!$G22&lt;&gt;"",MONTH(G22),"")</f>
        <v>5</v>
      </c>
    </row>
    <row r="23" spans="1:13" ht="15" x14ac:dyDescent="0.2">
      <c r="A23" s="26">
        <v>368021</v>
      </c>
      <c r="B23" s="25" t="s">
        <v>85</v>
      </c>
      <c r="C23" s="28">
        <v>44315</v>
      </c>
      <c r="D23" s="25" t="s">
        <v>86</v>
      </c>
      <c r="E23" s="27" t="s">
        <v>24</v>
      </c>
      <c r="F23" s="27" t="s">
        <v>17</v>
      </c>
      <c r="G23" s="28">
        <v>44328</v>
      </c>
      <c r="H23" s="24" t="s">
        <v>60</v>
      </c>
      <c r="I23" s="25" t="s">
        <v>59</v>
      </c>
      <c r="J23" s="25" t="s">
        <v>48</v>
      </c>
      <c r="K23" s="40" t="s">
        <v>59</v>
      </c>
      <c r="L23" s="20">
        <f>IF(Formato!$C23&lt;&gt;"",MONTH(C23),"")</f>
        <v>4</v>
      </c>
      <c r="M23" s="21">
        <f>IF(Formato!$G23&lt;&gt;"",MONTH(G23),"")</f>
        <v>5</v>
      </c>
    </row>
    <row r="24" spans="1:13" ht="15" x14ac:dyDescent="0.2">
      <c r="A24" s="26">
        <v>368121</v>
      </c>
      <c r="B24" s="25" t="s">
        <v>85</v>
      </c>
      <c r="C24" s="28">
        <v>44315</v>
      </c>
      <c r="D24" s="25" t="s">
        <v>87</v>
      </c>
      <c r="E24" s="27" t="s">
        <v>24</v>
      </c>
      <c r="F24" s="27" t="s">
        <v>17</v>
      </c>
      <c r="G24" s="28">
        <v>44328</v>
      </c>
      <c r="H24" s="24" t="s">
        <v>60</v>
      </c>
      <c r="I24" s="25" t="s">
        <v>59</v>
      </c>
      <c r="J24" s="25" t="s">
        <v>48</v>
      </c>
      <c r="K24" s="40" t="s">
        <v>59</v>
      </c>
      <c r="L24" s="20">
        <f>IF(Formato!$C24&lt;&gt;"",MONTH(C24),"")</f>
        <v>4</v>
      </c>
      <c r="M24" s="21">
        <f>IF(Formato!$G24&lt;&gt;"",MONTH(G24),"")</f>
        <v>5</v>
      </c>
    </row>
    <row r="25" spans="1:13" ht="15" x14ac:dyDescent="0.2">
      <c r="A25" s="26">
        <v>376121</v>
      </c>
      <c r="B25" s="25" t="s">
        <v>88</v>
      </c>
      <c r="C25" s="28">
        <v>44319</v>
      </c>
      <c r="D25" s="25" t="s">
        <v>89</v>
      </c>
      <c r="E25" s="27" t="s">
        <v>24</v>
      </c>
      <c r="F25" s="27" t="s">
        <v>17</v>
      </c>
      <c r="G25" s="28">
        <v>44328</v>
      </c>
      <c r="H25" s="24" t="s">
        <v>60</v>
      </c>
      <c r="I25" s="25" t="s">
        <v>59</v>
      </c>
      <c r="J25" s="25" t="s">
        <v>48</v>
      </c>
      <c r="K25" s="40" t="s">
        <v>59</v>
      </c>
      <c r="L25" s="20">
        <f>IF(Formato!$C25&lt;&gt;"",MONTH(C25),"")</f>
        <v>5</v>
      </c>
      <c r="M25" s="21">
        <f>IF(Formato!$G25&lt;&gt;"",MONTH(G25),"")</f>
        <v>5</v>
      </c>
    </row>
    <row r="26" spans="1:13" ht="15" x14ac:dyDescent="0.2">
      <c r="A26" s="26">
        <v>356821</v>
      </c>
      <c r="B26" s="25" t="s">
        <v>90</v>
      </c>
      <c r="C26" s="28">
        <v>44314</v>
      </c>
      <c r="D26" s="25" t="s">
        <v>91</v>
      </c>
      <c r="E26" s="27" t="s">
        <v>24</v>
      </c>
      <c r="F26" s="27" t="s">
        <v>17</v>
      </c>
      <c r="G26" s="28">
        <v>44328</v>
      </c>
      <c r="H26" s="24" t="s">
        <v>60</v>
      </c>
      <c r="I26" s="25" t="s">
        <v>59</v>
      </c>
      <c r="J26" s="25" t="s">
        <v>48</v>
      </c>
      <c r="K26" s="40" t="s">
        <v>59</v>
      </c>
      <c r="L26" s="20">
        <f>IF(Formato!$C26&lt;&gt;"",MONTH(C26),"")</f>
        <v>4</v>
      </c>
      <c r="M26" s="21">
        <f>IF(Formato!$G26&lt;&gt;"",MONTH(G26),"")</f>
        <v>5</v>
      </c>
    </row>
    <row r="27" spans="1:13" ht="15" x14ac:dyDescent="0.2">
      <c r="A27" s="26">
        <v>359321</v>
      </c>
      <c r="B27" s="25" t="s">
        <v>92</v>
      </c>
      <c r="C27" s="28">
        <v>44313</v>
      </c>
      <c r="D27" s="25" t="s">
        <v>93</v>
      </c>
      <c r="E27" s="27" t="s">
        <v>24</v>
      </c>
      <c r="F27" s="27" t="s">
        <v>18</v>
      </c>
      <c r="G27" s="28">
        <v>44329</v>
      </c>
      <c r="H27" s="24" t="s">
        <v>60</v>
      </c>
      <c r="I27" s="25" t="s">
        <v>59</v>
      </c>
      <c r="J27" s="25" t="s">
        <v>48</v>
      </c>
      <c r="K27" s="40" t="s">
        <v>59</v>
      </c>
      <c r="L27" s="20">
        <f>IF(Formato!$C27&lt;&gt;"",MONTH(C27),"")</f>
        <v>4</v>
      </c>
      <c r="M27" s="21">
        <f>IF(Formato!$G27&lt;&gt;"",MONTH(G27),"")</f>
        <v>5</v>
      </c>
    </row>
    <row r="28" spans="1:13" ht="15" x14ac:dyDescent="0.2">
      <c r="A28" s="26">
        <v>372821</v>
      </c>
      <c r="B28" s="25" t="s">
        <v>94</v>
      </c>
      <c r="C28" s="28">
        <v>44316</v>
      </c>
      <c r="D28" s="25" t="s">
        <v>95</v>
      </c>
      <c r="E28" s="27" t="s">
        <v>24</v>
      </c>
      <c r="F28" s="27" t="s">
        <v>17</v>
      </c>
      <c r="G28" s="28">
        <v>44333</v>
      </c>
      <c r="H28" s="24" t="s">
        <v>60</v>
      </c>
      <c r="I28" s="25" t="s">
        <v>59</v>
      </c>
      <c r="J28" s="25" t="s">
        <v>48</v>
      </c>
      <c r="K28" s="40" t="s">
        <v>59</v>
      </c>
      <c r="L28" s="20">
        <f>IF(Formato!$C28&lt;&gt;"",MONTH(C28),"")</f>
        <v>4</v>
      </c>
      <c r="M28" s="21">
        <f>IF(Formato!$G28&lt;&gt;"",MONTH(G28),"")</f>
        <v>5</v>
      </c>
    </row>
    <row r="29" spans="1:13" ht="15" x14ac:dyDescent="0.2">
      <c r="A29" s="26">
        <v>383321</v>
      </c>
      <c r="B29" s="25" t="s">
        <v>96</v>
      </c>
      <c r="C29" s="28">
        <v>44321</v>
      </c>
      <c r="D29" s="25" t="s">
        <v>97</v>
      </c>
      <c r="E29" s="27" t="s">
        <v>24</v>
      </c>
      <c r="F29" s="27" t="s">
        <v>17</v>
      </c>
      <c r="G29" s="28">
        <v>44333</v>
      </c>
      <c r="H29" s="24" t="s">
        <v>60</v>
      </c>
      <c r="I29" s="25" t="s">
        <v>59</v>
      </c>
      <c r="J29" s="25" t="s">
        <v>48</v>
      </c>
      <c r="K29" s="40" t="s">
        <v>59</v>
      </c>
      <c r="L29" s="20">
        <f>IF(Formato!$C29&lt;&gt;"",MONTH(C29),"")</f>
        <v>5</v>
      </c>
      <c r="M29" s="21">
        <f>IF(Formato!$G29&lt;&gt;"",MONTH(G29),"")</f>
        <v>5</v>
      </c>
    </row>
    <row r="30" spans="1:13" ht="15" x14ac:dyDescent="0.2">
      <c r="A30" s="26">
        <v>384021</v>
      </c>
      <c r="B30" s="25" t="s">
        <v>98</v>
      </c>
      <c r="C30" s="28">
        <v>44322</v>
      </c>
      <c r="D30" s="25" t="s">
        <v>99</v>
      </c>
      <c r="E30" s="27" t="s">
        <v>24</v>
      </c>
      <c r="F30" s="27" t="s">
        <v>17</v>
      </c>
      <c r="G30" s="28">
        <v>44336</v>
      </c>
      <c r="H30" s="24" t="s">
        <v>60</v>
      </c>
      <c r="I30" s="25" t="s">
        <v>59</v>
      </c>
      <c r="J30" s="25" t="s">
        <v>48</v>
      </c>
      <c r="K30" s="40" t="s">
        <v>59</v>
      </c>
      <c r="L30" s="20">
        <f>IF(Formato!$C30&lt;&gt;"",MONTH(C30),"")</f>
        <v>5</v>
      </c>
      <c r="M30" s="21">
        <f>IF(Formato!$G30&lt;&gt;"",MONTH(G30),"")</f>
        <v>5</v>
      </c>
    </row>
    <row r="31" spans="1:13" ht="15" x14ac:dyDescent="0.2">
      <c r="A31" s="26">
        <v>389621</v>
      </c>
      <c r="B31" s="25" t="s">
        <v>76</v>
      </c>
      <c r="C31" s="28">
        <v>44323</v>
      </c>
      <c r="D31" s="25" t="s">
        <v>100</v>
      </c>
      <c r="E31" s="27" t="s">
        <v>24</v>
      </c>
      <c r="F31" s="27" t="s">
        <v>17</v>
      </c>
      <c r="G31" s="28">
        <v>44337</v>
      </c>
      <c r="H31" s="24" t="s">
        <v>60</v>
      </c>
      <c r="I31" s="25" t="s">
        <v>59</v>
      </c>
      <c r="J31" s="25" t="s">
        <v>48</v>
      </c>
      <c r="K31" s="40" t="s">
        <v>59</v>
      </c>
      <c r="L31" s="20">
        <f>IF(Formato!$C31&lt;&gt;"",MONTH(C31),"")</f>
        <v>5</v>
      </c>
      <c r="M31" s="21">
        <f>IF(Formato!$G31&lt;&gt;"",MONTH(G31),"")</f>
        <v>5</v>
      </c>
    </row>
    <row r="32" spans="1:13" ht="15" x14ac:dyDescent="0.2">
      <c r="A32" s="26">
        <v>389721</v>
      </c>
      <c r="B32" s="25" t="s">
        <v>76</v>
      </c>
      <c r="C32" s="28">
        <v>44323</v>
      </c>
      <c r="D32" s="25" t="s">
        <v>101</v>
      </c>
      <c r="E32" s="27" t="s">
        <v>24</v>
      </c>
      <c r="F32" s="27" t="s">
        <v>17</v>
      </c>
      <c r="G32" s="28">
        <v>44337</v>
      </c>
      <c r="H32" s="24" t="s">
        <v>60</v>
      </c>
      <c r="I32" s="25" t="s">
        <v>59</v>
      </c>
      <c r="J32" s="25" t="s">
        <v>48</v>
      </c>
      <c r="K32" s="40" t="s">
        <v>59</v>
      </c>
      <c r="L32" s="22">
        <f>IF(Formato!$C32&lt;&gt;"",MONTH(C32),"")</f>
        <v>5</v>
      </c>
      <c r="M32" s="23">
        <f>IF(Formato!$G32&lt;&gt;"",MONTH(G32),"")</f>
        <v>5</v>
      </c>
    </row>
    <row r="33" spans="1:13" ht="15" x14ac:dyDescent="0.2">
      <c r="A33" s="42">
        <v>414621</v>
      </c>
      <c r="B33" s="43" t="s">
        <v>62</v>
      </c>
      <c r="C33" s="46">
        <v>44333</v>
      </c>
      <c r="D33" s="43" t="s">
        <v>102</v>
      </c>
      <c r="E33" s="43" t="s">
        <v>24</v>
      </c>
      <c r="F33" s="43" t="s">
        <v>17</v>
      </c>
      <c r="G33" s="46">
        <v>44343</v>
      </c>
      <c r="H33" s="24" t="s">
        <v>60</v>
      </c>
      <c r="I33" s="25" t="s">
        <v>59</v>
      </c>
      <c r="J33" s="25" t="s">
        <v>48</v>
      </c>
      <c r="K33" s="40" t="s">
        <v>59</v>
      </c>
      <c r="L33" s="20">
        <f>IF(Formato!$C33&lt;&gt;"",MONTH(C33),"")</f>
        <v>5</v>
      </c>
      <c r="M33" s="21">
        <f>IF(Formato!$G33&lt;&gt;"",MONTH(G33),"")</f>
        <v>5</v>
      </c>
    </row>
    <row r="34" spans="1:13" ht="15" x14ac:dyDescent="0.2">
      <c r="A34" s="42">
        <v>410321</v>
      </c>
      <c r="B34" s="43" t="s">
        <v>103</v>
      </c>
      <c r="C34" s="44">
        <v>44329</v>
      </c>
      <c r="D34" s="43" t="s">
        <v>104</v>
      </c>
      <c r="E34" s="45" t="s">
        <v>24</v>
      </c>
      <c r="F34" s="43" t="s">
        <v>17</v>
      </c>
      <c r="G34" s="44">
        <v>44343</v>
      </c>
      <c r="H34" s="47" t="s">
        <v>60</v>
      </c>
      <c r="I34" s="43" t="s">
        <v>59</v>
      </c>
      <c r="J34" s="43" t="s">
        <v>48</v>
      </c>
      <c r="K34" s="48" t="s">
        <v>59</v>
      </c>
      <c r="L34" s="22">
        <f>IF(Formato!$C34&lt;&gt;"",MONTH(C34),"")</f>
        <v>5</v>
      </c>
      <c r="M34" s="23">
        <f>IF(Formato!$G34&lt;&gt;"",MONTH(G34),"")</f>
        <v>5</v>
      </c>
    </row>
    <row r="35" spans="1:13" ht="15" x14ac:dyDescent="0.2">
      <c r="A35" s="42">
        <v>410221</v>
      </c>
      <c r="B35" s="43" t="s">
        <v>103</v>
      </c>
      <c r="C35" s="46">
        <v>44329</v>
      </c>
      <c r="D35" s="43" t="s">
        <v>105</v>
      </c>
      <c r="E35" s="43" t="s">
        <v>24</v>
      </c>
      <c r="F35" s="43" t="s">
        <v>17</v>
      </c>
      <c r="G35" s="46">
        <v>44343</v>
      </c>
      <c r="H35" s="47" t="s">
        <v>60</v>
      </c>
      <c r="I35" s="43" t="s">
        <v>59</v>
      </c>
      <c r="J35" s="43" t="s">
        <v>48</v>
      </c>
      <c r="K35" s="48" t="s">
        <v>59</v>
      </c>
      <c r="L35" s="22">
        <f>IF(Formato!$C35&lt;&gt;"",MONTH(C35),"")</f>
        <v>5</v>
      </c>
      <c r="M35" s="23">
        <f>IF(Formato!$G35&lt;&gt;"",MONTH(G35),"")</f>
        <v>5</v>
      </c>
    </row>
    <row r="36" spans="1:13" ht="15" x14ac:dyDescent="0.2">
      <c r="A36" s="49">
        <v>408421</v>
      </c>
      <c r="B36" s="43" t="s">
        <v>90</v>
      </c>
      <c r="C36" s="46">
        <v>44329</v>
      </c>
      <c r="D36" s="45" t="s">
        <v>106</v>
      </c>
      <c r="E36" s="43" t="s">
        <v>24</v>
      </c>
      <c r="F36" s="43" t="s">
        <v>17</v>
      </c>
      <c r="G36" s="46">
        <v>44343</v>
      </c>
      <c r="H36" s="47" t="s">
        <v>60</v>
      </c>
      <c r="I36" s="43" t="s">
        <v>59</v>
      </c>
      <c r="J36" s="43" t="s">
        <v>48</v>
      </c>
      <c r="K36" s="48" t="s">
        <v>59</v>
      </c>
      <c r="L36" s="22">
        <f>IF(Formato!$C36&lt;&gt;"",MONTH(C36),"")</f>
        <v>5</v>
      </c>
      <c r="M36" s="23">
        <f>IF(Formato!$G36&lt;&gt;"",MONTH(G36),"")</f>
        <v>5</v>
      </c>
    </row>
    <row r="37" spans="1:13" ht="15" x14ac:dyDescent="0.2">
      <c r="A37" s="42">
        <v>417621</v>
      </c>
      <c r="B37" s="43" t="s">
        <v>107</v>
      </c>
      <c r="C37" s="46">
        <v>44334</v>
      </c>
      <c r="D37" s="43" t="s">
        <v>108</v>
      </c>
      <c r="E37" s="43" t="s">
        <v>24</v>
      </c>
      <c r="F37" s="43" t="s">
        <v>17</v>
      </c>
      <c r="G37" s="46">
        <v>44343</v>
      </c>
      <c r="H37" s="47" t="s">
        <v>60</v>
      </c>
      <c r="I37" s="43" t="s">
        <v>59</v>
      </c>
      <c r="J37" s="43" t="s">
        <v>48</v>
      </c>
      <c r="K37" s="48" t="s">
        <v>59</v>
      </c>
      <c r="L37" s="22">
        <f>IF(Formato!$C37&lt;&gt;"",MONTH(C37),"")</f>
        <v>5</v>
      </c>
      <c r="M37" s="23">
        <f>IF(Formato!$G37&lt;&gt;"",MONTH(G37),"")</f>
        <v>5</v>
      </c>
    </row>
    <row r="38" spans="1:13" ht="15" x14ac:dyDescent="0.2">
      <c r="A38" s="42">
        <v>468021</v>
      </c>
      <c r="B38" s="43" t="s">
        <v>67</v>
      </c>
      <c r="C38" s="46">
        <v>44343</v>
      </c>
      <c r="D38" s="43" t="s">
        <v>109</v>
      </c>
      <c r="E38" s="43" t="s">
        <v>24</v>
      </c>
      <c r="F38" s="43" t="s">
        <v>17</v>
      </c>
      <c r="G38" s="46">
        <v>44343</v>
      </c>
      <c r="H38" s="47" t="s">
        <v>60</v>
      </c>
      <c r="I38" s="43" t="s">
        <v>59</v>
      </c>
      <c r="J38" s="43" t="s">
        <v>48</v>
      </c>
      <c r="K38" s="48" t="s">
        <v>59</v>
      </c>
      <c r="L38" s="22">
        <f>IF(Formato!$C38&lt;&gt;"",MONTH(C38),"")</f>
        <v>5</v>
      </c>
      <c r="M38" s="23">
        <f>IF(Formato!$G38&lt;&gt;"",MONTH(G38),"")</f>
        <v>5</v>
      </c>
    </row>
    <row r="39" spans="1:13" ht="15" x14ac:dyDescent="0.2">
      <c r="A39" s="42">
        <v>415721</v>
      </c>
      <c r="B39" s="43" t="s">
        <v>90</v>
      </c>
      <c r="C39" s="46">
        <v>44333</v>
      </c>
      <c r="D39" s="43" t="s">
        <v>110</v>
      </c>
      <c r="E39" s="43" t="s">
        <v>24</v>
      </c>
      <c r="F39" s="43" t="s">
        <v>17</v>
      </c>
      <c r="G39" s="46">
        <v>44343</v>
      </c>
      <c r="H39" s="47" t="s">
        <v>60</v>
      </c>
      <c r="I39" s="43" t="s">
        <v>59</v>
      </c>
      <c r="J39" s="43" t="s">
        <v>48</v>
      </c>
      <c r="K39" s="48" t="s">
        <v>59</v>
      </c>
      <c r="L39" s="22">
        <f>IF(Formato!$C39&lt;&gt;"",MONTH(C39),"")</f>
        <v>5</v>
      </c>
      <c r="M39" s="23">
        <f>IF(Formato!$G39&lt;&gt;"",MONTH(G39),"")</f>
        <v>5</v>
      </c>
    </row>
    <row r="40" spans="1:13" ht="15" x14ac:dyDescent="0.2">
      <c r="A40" s="42">
        <v>416421</v>
      </c>
      <c r="B40" s="43" t="s">
        <v>90</v>
      </c>
      <c r="C40" s="46">
        <v>44333</v>
      </c>
      <c r="D40" s="43" t="s">
        <v>111</v>
      </c>
      <c r="E40" s="43" t="s">
        <v>24</v>
      </c>
      <c r="F40" s="43" t="s">
        <v>17</v>
      </c>
      <c r="G40" s="46">
        <v>44344</v>
      </c>
      <c r="H40" s="47" t="s">
        <v>60</v>
      </c>
      <c r="I40" s="43" t="s">
        <v>59</v>
      </c>
      <c r="J40" s="43" t="s">
        <v>48</v>
      </c>
      <c r="K40" s="48" t="s">
        <v>59</v>
      </c>
      <c r="L40" s="22">
        <f>IF(Formato!$C40&lt;&gt;"",MONTH(C40),"")</f>
        <v>5</v>
      </c>
      <c r="M40" s="23">
        <f>IF(Formato!$G40&lt;&gt;"",MONTH(G40),"")</f>
        <v>5</v>
      </c>
    </row>
    <row r="41" spans="1:13" ht="15" x14ac:dyDescent="0.2">
      <c r="A41" s="42">
        <v>413521</v>
      </c>
      <c r="B41" s="43" t="s">
        <v>112</v>
      </c>
      <c r="C41" s="46">
        <v>44333</v>
      </c>
      <c r="D41" s="43" t="s">
        <v>113</v>
      </c>
      <c r="E41" s="43" t="s">
        <v>24</v>
      </c>
      <c r="F41" s="43" t="s">
        <v>17</v>
      </c>
      <c r="G41" s="46">
        <v>44344</v>
      </c>
      <c r="H41" s="47" t="s">
        <v>60</v>
      </c>
      <c r="I41" s="43" t="s">
        <v>59</v>
      </c>
      <c r="J41" s="43" t="s">
        <v>48</v>
      </c>
      <c r="K41" s="48" t="s">
        <v>59</v>
      </c>
      <c r="L41" s="22">
        <f>IF(Formato!$C41&lt;&gt;"",MONTH(C41),"")</f>
        <v>5</v>
      </c>
      <c r="M41" s="23">
        <f>IF(Formato!$G41&lt;&gt;"",MONTH(G41),"")</f>
        <v>5</v>
      </c>
    </row>
    <row r="42" spans="1:13" ht="15" x14ac:dyDescent="0.2">
      <c r="A42" s="49">
        <v>454921</v>
      </c>
      <c r="B42" s="43" t="s">
        <v>114</v>
      </c>
      <c r="C42" s="46">
        <v>44340</v>
      </c>
      <c r="D42" s="45" t="s">
        <v>115</v>
      </c>
      <c r="E42" s="43" t="s">
        <v>24</v>
      </c>
      <c r="F42" s="43" t="s">
        <v>17</v>
      </c>
      <c r="G42" s="46">
        <v>44344</v>
      </c>
      <c r="H42" s="47" t="s">
        <v>60</v>
      </c>
      <c r="I42" s="43" t="s">
        <v>59</v>
      </c>
      <c r="J42" s="43" t="s">
        <v>48</v>
      </c>
      <c r="K42" s="48" t="s">
        <v>59</v>
      </c>
      <c r="L42" s="22">
        <f>IF(Formato!$C42&lt;&gt;"",MONTH(C42),"")</f>
        <v>5</v>
      </c>
      <c r="M42" s="23">
        <f>IF(Formato!$G42&lt;&gt;"",MONTH(G42),"")</f>
        <v>5</v>
      </c>
    </row>
    <row r="43" spans="1:13" ht="15" x14ac:dyDescent="0.2">
      <c r="A43" s="42">
        <v>408821</v>
      </c>
      <c r="B43" s="43" t="s">
        <v>90</v>
      </c>
      <c r="C43" s="46">
        <v>44329</v>
      </c>
      <c r="D43" s="43" t="s">
        <v>116</v>
      </c>
      <c r="E43" s="43" t="s">
        <v>24</v>
      </c>
      <c r="F43" s="43" t="s">
        <v>17</v>
      </c>
      <c r="G43" s="46">
        <v>44344</v>
      </c>
      <c r="H43" s="47" t="s">
        <v>60</v>
      </c>
      <c r="I43" s="43" t="s">
        <v>59</v>
      </c>
      <c r="J43" s="43" t="s">
        <v>48</v>
      </c>
      <c r="K43" s="48" t="s">
        <v>59</v>
      </c>
      <c r="L43" s="22">
        <f>IF(Formato!$C43&lt;&gt;"",MONTH(C43),"")</f>
        <v>5</v>
      </c>
      <c r="M43" s="23">
        <f>IF(Formato!$G43&lt;&gt;"",MONTH(G43),"")</f>
        <v>5</v>
      </c>
    </row>
    <row r="44" spans="1:13" ht="15" x14ac:dyDescent="0.2">
      <c r="A44" s="42">
        <v>411521</v>
      </c>
      <c r="B44" s="43" t="s">
        <v>90</v>
      </c>
      <c r="C44" s="46">
        <v>44329</v>
      </c>
      <c r="D44" s="43" t="s">
        <v>117</v>
      </c>
      <c r="E44" s="43" t="s">
        <v>24</v>
      </c>
      <c r="F44" s="43" t="s">
        <v>17</v>
      </c>
      <c r="G44" s="46">
        <v>44344</v>
      </c>
      <c r="H44" s="47" t="s">
        <v>60</v>
      </c>
      <c r="I44" s="43" t="s">
        <v>59</v>
      </c>
      <c r="J44" s="43" t="s">
        <v>48</v>
      </c>
      <c r="K44" s="48" t="s">
        <v>59</v>
      </c>
      <c r="L44" s="22">
        <f>IF(Formato!$C44&lt;&gt;"",MONTH(C44),"")</f>
        <v>5</v>
      </c>
      <c r="M44" s="23">
        <f>IF(Formato!$G44&lt;&gt;"",MONTH(G44),"")</f>
        <v>5</v>
      </c>
    </row>
    <row r="45" spans="1:13" ht="15" x14ac:dyDescent="0.2">
      <c r="A45" s="42">
        <v>416221</v>
      </c>
      <c r="B45" s="43" t="s">
        <v>90</v>
      </c>
      <c r="C45" s="46">
        <v>44333</v>
      </c>
      <c r="D45" s="43" t="s">
        <v>118</v>
      </c>
      <c r="E45" s="43" t="s">
        <v>24</v>
      </c>
      <c r="F45" s="43" t="s">
        <v>17</v>
      </c>
      <c r="G45" s="46">
        <v>44344</v>
      </c>
      <c r="H45" s="47" t="s">
        <v>60</v>
      </c>
      <c r="I45" s="43" t="s">
        <v>59</v>
      </c>
      <c r="J45" s="43" t="s">
        <v>48</v>
      </c>
      <c r="K45" s="48" t="s">
        <v>59</v>
      </c>
      <c r="L45" s="22">
        <f>IF(Formato!$C45&lt;&gt;"",MONTH(C45),"")</f>
        <v>5</v>
      </c>
      <c r="M45" s="23">
        <f>IF(Formato!$G45&lt;&gt;"",MONTH(G45),"")</f>
        <v>5</v>
      </c>
    </row>
    <row r="46" spans="1:13" ht="15" x14ac:dyDescent="0.2">
      <c r="A46" s="42">
        <v>426621</v>
      </c>
      <c r="B46" s="43" t="s">
        <v>119</v>
      </c>
      <c r="C46" s="46">
        <v>44335</v>
      </c>
      <c r="D46" s="43" t="s">
        <v>120</v>
      </c>
      <c r="E46" s="43" t="s">
        <v>24</v>
      </c>
      <c r="F46" s="43" t="s">
        <v>17</v>
      </c>
      <c r="G46" s="46">
        <v>44348</v>
      </c>
      <c r="H46" s="47" t="s">
        <v>60</v>
      </c>
      <c r="I46" s="43" t="s">
        <v>59</v>
      </c>
      <c r="J46" s="43" t="s">
        <v>48</v>
      </c>
      <c r="K46" s="48" t="s">
        <v>59</v>
      </c>
      <c r="L46" s="22">
        <f>IF(Formato!$C46&lt;&gt;"",MONTH(C46),"")</f>
        <v>5</v>
      </c>
      <c r="M46" s="23">
        <f>IF(Formato!$G46&lt;&gt;"",MONTH(G46),"")</f>
        <v>6</v>
      </c>
    </row>
    <row r="47" spans="1:13" ht="15" x14ac:dyDescent="0.2">
      <c r="A47" s="49">
        <v>470621</v>
      </c>
      <c r="B47" s="43" t="s">
        <v>121</v>
      </c>
      <c r="C47" s="46">
        <v>44343</v>
      </c>
      <c r="D47" s="43" t="s">
        <v>122</v>
      </c>
      <c r="E47" s="43" t="s">
        <v>24</v>
      </c>
      <c r="F47" s="43" t="s">
        <v>17</v>
      </c>
      <c r="G47" s="46">
        <v>44348</v>
      </c>
      <c r="H47" s="47" t="s">
        <v>60</v>
      </c>
      <c r="I47" s="43" t="s">
        <v>59</v>
      </c>
      <c r="J47" s="43" t="s">
        <v>48</v>
      </c>
      <c r="K47" s="48" t="s">
        <v>59</v>
      </c>
      <c r="L47" s="22">
        <f>IF(Formato!$C47&lt;&gt;"",MONTH(C47),"")</f>
        <v>5</v>
      </c>
      <c r="M47" s="23">
        <f>IF(Formato!$G47&lt;&gt;"",MONTH(G47),"")</f>
        <v>6</v>
      </c>
    </row>
    <row r="48" spans="1:13" ht="15" x14ac:dyDescent="0.2">
      <c r="A48" s="42">
        <v>415021</v>
      </c>
      <c r="B48" s="43" t="s">
        <v>90</v>
      </c>
      <c r="C48" s="46">
        <v>44333</v>
      </c>
      <c r="D48" s="43" t="s">
        <v>123</v>
      </c>
      <c r="E48" s="43" t="s">
        <v>24</v>
      </c>
      <c r="F48" s="43" t="s">
        <v>17</v>
      </c>
      <c r="G48" s="46">
        <v>44348</v>
      </c>
      <c r="H48" s="47" t="s">
        <v>60</v>
      </c>
      <c r="I48" s="43" t="s">
        <v>59</v>
      </c>
      <c r="J48" s="43" t="s">
        <v>48</v>
      </c>
      <c r="K48" s="48" t="s">
        <v>59</v>
      </c>
      <c r="L48" s="22">
        <f>IF(Formato!$C48&lt;&gt;"",MONTH(C48),"")</f>
        <v>5</v>
      </c>
      <c r="M48" s="23">
        <f>IF(Formato!$G48&lt;&gt;"",MONTH(G48),"")</f>
        <v>6</v>
      </c>
    </row>
    <row r="49" spans="1:13" ht="15" x14ac:dyDescent="0.2">
      <c r="A49" s="42">
        <v>415121</v>
      </c>
      <c r="B49" s="43" t="s">
        <v>90</v>
      </c>
      <c r="C49" s="46">
        <v>44333</v>
      </c>
      <c r="D49" s="43" t="s">
        <v>124</v>
      </c>
      <c r="E49" s="43" t="s">
        <v>24</v>
      </c>
      <c r="F49" s="43" t="s">
        <v>17</v>
      </c>
      <c r="G49" s="46">
        <v>44348</v>
      </c>
      <c r="H49" s="47" t="s">
        <v>60</v>
      </c>
      <c r="I49" s="43" t="s">
        <v>59</v>
      </c>
      <c r="J49" s="43" t="s">
        <v>48</v>
      </c>
      <c r="K49" s="48" t="s">
        <v>59</v>
      </c>
      <c r="L49" s="22">
        <f>IF(Formato!$C49&lt;&gt;"",MONTH(C49),"")</f>
        <v>5</v>
      </c>
      <c r="M49" s="23">
        <f>IF(Formato!$G49&lt;&gt;"",MONTH(G49),"")</f>
        <v>6</v>
      </c>
    </row>
    <row r="50" spans="1:13" ht="15" x14ac:dyDescent="0.2">
      <c r="A50" s="42">
        <v>416021</v>
      </c>
      <c r="B50" s="43" t="s">
        <v>90</v>
      </c>
      <c r="C50" s="46">
        <v>44333</v>
      </c>
      <c r="D50" s="43" t="s">
        <v>125</v>
      </c>
      <c r="E50" s="43" t="s">
        <v>24</v>
      </c>
      <c r="F50" s="43" t="s">
        <v>17</v>
      </c>
      <c r="G50" s="46">
        <v>44348</v>
      </c>
      <c r="H50" s="47" t="s">
        <v>60</v>
      </c>
      <c r="I50" s="43" t="s">
        <v>59</v>
      </c>
      <c r="J50" s="43" t="s">
        <v>48</v>
      </c>
      <c r="K50" s="48" t="s">
        <v>59</v>
      </c>
      <c r="L50" s="22">
        <f>IF(Formato!$C50&lt;&gt;"",MONTH(C50),"")</f>
        <v>5</v>
      </c>
      <c r="M50" s="23">
        <f>IF(Formato!$G50&lt;&gt;"",MONTH(G50),"")</f>
        <v>6</v>
      </c>
    </row>
    <row r="51" spans="1:13" ht="15" x14ac:dyDescent="0.2">
      <c r="A51" s="42">
        <v>415921</v>
      </c>
      <c r="B51" s="43" t="s">
        <v>90</v>
      </c>
      <c r="C51" s="46">
        <v>44333</v>
      </c>
      <c r="D51" s="43" t="s">
        <v>126</v>
      </c>
      <c r="E51" s="43" t="s">
        <v>24</v>
      </c>
      <c r="F51" s="43" t="s">
        <v>17</v>
      </c>
      <c r="G51" s="46">
        <v>44348</v>
      </c>
      <c r="H51" s="47" t="s">
        <v>60</v>
      </c>
      <c r="I51" s="43" t="s">
        <v>59</v>
      </c>
      <c r="J51" s="43" t="s">
        <v>48</v>
      </c>
      <c r="K51" s="48" t="s">
        <v>59</v>
      </c>
      <c r="L51" s="22">
        <f>IF(Formato!$C51&lt;&gt;"",MONTH(C51),"")</f>
        <v>5</v>
      </c>
      <c r="M51" s="23">
        <f>IF(Formato!$G51&lt;&gt;"",MONTH(G51),"")</f>
        <v>6</v>
      </c>
    </row>
    <row r="52" spans="1:13" ht="15" x14ac:dyDescent="0.2">
      <c r="A52" s="42">
        <v>462821</v>
      </c>
      <c r="B52" s="43" t="s">
        <v>127</v>
      </c>
      <c r="C52" s="46">
        <v>44342</v>
      </c>
      <c r="D52" s="43" t="s">
        <v>128</v>
      </c>
      <c r="E52" s="43" t="s">
        <v>24</v>
      </c>
      <c r="F52" s="43" t="s">
        <v>17</v>
      </c>
      <c r="G52" s="46">
        <v>44348</v>
      </c>
      <c r="H52" s="47" t="s">
        <v>60</v>
      </c>
      <c r="I52" s="43" t="s">
        <v>59</v>
      </c>
      <c r="J52" s="43" t="s">
        <v>48</v>
      </c>
      <c r="K52" s="48" t="s">
        <v>59</v>
      </c>
      <c r="L52" s="22">
        <f>IF(Formato!$C52&lt;&gt;"",MONTH(C52),"")</f>
        <v>5</v>
      </c>
      <c r="M52" s="23">
        <f>IF(Formato!$G52&lt;&gt;"",MONTH(G52),"")</f>
        <v>6</v>
      </c>
    </row>
    <row r="53" spans="1:13" ht="15" x14ac:dyDescent="0.2">
      <c r="A53" s="49">
        <v>456821</v>
      </c>
      <c r="B53" s="43" t="s">
        <v>62</v>
      </c>
      <c r="C53" s="46">
        <v>44341</v>
      </c>
      <c r="D53" s="43" t="s">
        <v>129</v>
      </c>
      <c r="E53" s="43" t="s">
        <v>24</v>
      </c>
      <c r="F53" s="43" t="s">
        <v>17</v>
      </c>
      <c r="G53" s="46">
        <v>44348</v>
      </c>
      <c r="H53" s="47" t="s">
        <v>60</v>
      </c>
      <c r="I53" s="43" t="s">
        <v>59</v>
      </c>
      <c r="J53" s="43" t="s">
        <v>48</v>
      </c>
      <c r="K53" s="48" t="s">
        <v>59</v>
      </c>
      <c r="L53" s="22">
        <f>IF(Formato!$C53&lt;&gt;"",MONTH(C53),"")</f>
        <v>5</v>
      </c>
      <c r="M53" s="23">
        <f>IF(Formato!$G53&lt;&gt;"",MONTH(G53),"")</f>
        <v>6</v>
      </c>
    </row>
    <row r="54" spans="1:13" ht="15" x14ac:dyDescent="0.2">
      <c r="A54" s="42"/>
      <c r="B54" s="43"/>
      <c r="C54" s="46"/>
      <c r="D54" s="43"/>
      <c r="E54" s="43"/>
      <c r="F54" s="43"/>
      <c r="G54" s="46"/>
      <c r="H54" s="47" t="s">
        <v>60</v>
      </c>
      <c r="I54" s="43" t="s">
        <v>59</v>
      </c>
      <c r="J54" s="43" t="s">
        <v>48</v>
      </c>
      <c r="K54" s="48" t="s">
        <v>59</v>
      </c>
      <c r="L54" s="22" t="str">
        <f>IF(Formato!$C54&lt;&gt;"",MONTH(C54),"")</f>
        <v/>
      </c>
      <c r="M54" s="23" t="str">
        <f>IF(Formato!$G54&lt;&gt;"",MONTH(G54),"")</f>
        <v/>
      </c>
    </row>
    <row r="55" spans="1:13" ht="15" x14ac:dyDescent="0.2">
      <c r="A55" s="42"/>
      <c r="B55" s="43"/>
      <c r="C55" s="46"/>
      <c r="D55" s="43"/>
      <c r="E55" s="43"/>
      <c r="F55" s="43"/>
      <c r="G55" s="46"/>
      <c r="H55" s="47" t="s">
        <v>60</v>
      </c>
      <c r="I55" s="43" t="s">
        <v>59</v>
      </c>
      <c r="J55" s="43" t="s">
        <v>48</v>
      </c>
      <c r="K55" s="48" t="s">
        <v>59</v>
      </c>
      <c r="L55" s="22" t="str">
        <f>IF(Formato!$C55&lt;&gt;"",MONTH(C55),"")</f>
        <v/>
      </c>
      <c r="M55" s="23" t="str">
        <f>IF(Formato!$G55&lt;&gt;"",MONTH(G55),"")</f>
        <v/>
      </c>
    </row>
    <row r="56" spans="1:13" ht="15" x14ac:dyDescent="0.2">
      <c r="A56" s="49"/>
      <c r="B56" s="45"/>
      <c r="C56" s="44"/>
      <c r="D56" s="45"/>
      <c r="E56" s="43"/>
      <c r="F56" s="43"/>
      <c r="G56" s="46"/>
      <c r="H56" s="47" t="s">
        <v>60</v>
      </c>
      <c r="I56" s="43" t="s">
        <v>59</v>
      </c>
      <c r="J56" s="43" t="s">
        <v>48</v>
      </c>
      <c r="K56" s="48" t="s">
        <v>59</v>
      </c>
      <c r="L56" s="22" t="str">
        <f>IF(Formato!$C56&lt;&gt;"",MONTH(C56),"")</f>
        <v/>
      </c>
      <c r="M56" s="23" t="str">
        <f>IF(Formato!$G56&lt;&gt;"",MONTH(G56),"")</f>
        <v/>
      </c>
    </row>
    <row r="57" spans="1:13" ht="15" x14ac:dyDescent="0.2">
      <c r="A57" s="42"/>
      <c r="B57" s="43"/>
      <c r="C57" s="46"/>
      <c r="D57" s="43"/>
      <c r="E57" s="43"/>
      <c r="F57" s="43"/>
      <c r="G57" s="46"/>
      <c r="H57" s="47" t="s">
        <v>60</v>
      </c>
      <c r="I57" s="43" t="s">
        <v>59</v>
      </c>
      <c r="J57" s="43" t="s">
        <v>48</v>
      </c>
      <c r="K57" s="48" t="s">
        <v>59</v>
      </c>
      <c r="L57" s="22" t="str">
        <f>IF(Formato!$C57&lt;&gt;"",MONTH(C57),"")</f>
        <v/>
      </c>
      <c r="M57" s="23" t="str">
        <f>IF(Formato!$G57&lt;&gt;"",MONTH(G57),"")</f>
        <v/>
      </c>
    </row>
    <row r="58" spans="1:13" ht="15" x14ac:dyDescent="0.2">
      <c r="A58" s="42"/>
      <c r="B58" s="43"/>
      <c r="C58" s="46"/>
      <c r="D58" s="43"/>
      <c r="E58" s="43"/>
      <c r="F58" s="43"/>
      <c r="G58" s="46"/>
      <c r="H58" s="47" t="s">
        <v>60</v>
      </c>
      <c r="I58" s="43" t="s">
        <v>59</v>
      </c>
      <c r="J58" s="43" t="s">
        <v>48</v>
      </c>
      <c r="K58" s="48" t="s">
        <v>59</v>
      </c>
      <c r="L58" s="22" t="str">
        <f>IF(Formato!$C58&lt;&gt;"",MONTH(C58),"")</f>
        <v/>
      </c>
      <c r="M58" s="23" t="str">
        <f>IF(Formato!$G58&lt;&gt;"",MONTH(G58),"")</f>
        <v/>
      </c>
    </row>
    <row r="59" spans="1:13" ht="15" x14ac:dyDescent="0.2">
      <c r="A59" s="42"/>
      <c r="B59" s="43"/>
      <c r="C59" s="46"/>
      <c r="D59" s="43"/>
      <c r="E59" s="43"/>
      <c r="F59" s="43"/>
      <c r="G59" s="46"/>
      <c r="H59" s="47" t="s">
        <v>60</v>
      </c>
      <c r="I59" s="43" t="s">
        <v>59</v>
      </c>
      <c r="J59" s="43" t="s">
        <v>48</v>
      </c>
      <c r="K59" s="48" t="s">
        <v>59</v>
      </c>
      <c r="L59" s="22" t="str">
        <f>IF(Formato!$C59&lt;&gt;"",MONTH(C59),"")</f>
        <v/>
      </c>
      <c r="M59" s="23" t="str">
        <f>IF(Formato!$G59&lt;&gt;"",MONTH(G59),"")</f>
        <v/>
      </c>
    </row>
    <row r="60" spans="1:13" ht="15" x14ac:dyDescent="0.2">
      <c r="A60" s="42"/>
      <c r="B60" s="43"/>
      <c r="C60" s="46"/>
      <c r="D60" s="43"/>
      <c r="E60" s="43"/>
      <c r="F60" s="43"/>
      <c r="G60" s="46"/>
      <c r="H60" s="47" t="s">
        <v>60</v>
      </c>
      <c r="I60" s="43" t="s">
        <v>59</v>
      </c>
      <c r="J60" s="43" t="s">
        <v>48</v>
      </c>
      <c r="K60" s="48" t="s">
        <v>59</v>
      </c>
      <c r="L60" s="22" t="str">
        <f>IF(Formato!$C60&lt;&gt;"",MONTH(C60),"")</f>
        <v/>
      </c>
      <c r="M60" s="23" t="str">
        <f>IF(Formato!$G60&lt;&gt;"",MONTH(G60),"")</f>
        <v/>
      </c>
    </row>
    <row r="61" spans="1:13" ht="15" x14ac:dyDescent="0.2">
      <c r="A61" s="42"/>
      <c r="B61" s="43"/>
      <c r="C61" s="46"/>
      <c r="D61" s="43"/>
      <c r="E61" s="43"/>
      <c r="F61" s="43"/>
      <c r="G61" s="46"/>
      <c r="H61" s="47" t="s">
        <v>60</v>
      </c>
      <c r="I61" s="43" t="s">
        <v>59</v>
      </c>
      <c r="J61" s="43" t="s">
        <v>48</v>
      </c>
      <c r="K61" s="48" t="s">
        <v>59</v>
      </c>
      <c r="L61" s="22" t="str">
        <f>IF(Formato!$C61&lt;&gt;"",MONTH(C61),"")</f>
        <v/>
      </c>
      <c r="M61" s="23" t="str">
        <f>IF(Formato!$G61&lt;&gt;"",MONTH(G61),"")</f>
        <v/>
      </c>
    </row>
    <row r="62" spans="1:13" ht="15" x14ac:dyDescent="0.2">
      <c r="A62" s="49"/>
      <c r="B62" s="45"/>
      <c r="C62" s="44"/>
      <c r="D62" s="45"/>
      <c r="E62" s="43"/>
      <c r="F62" s="43"/>
      <c r="G62" s="46"/>
      <c r="H62" s="47" t="s">
        <v>60</v>
      </c>
      <c r="I62" s="43" t="s">
        <v>59</v>
      </c>
      <c r="J62" s="43" t="s">
        <v>48</v>
      </c>
      <c r="K62" s="48" t="s">
        <v>59</v>
      </c>
      <c r="L62" s="22" t="str">
        <f>IF(Formato!$C62&lt;&gt;"",MONTH(C62),"")</f>
        <v/>
      </c>
      <c r="M62" s="23" t="str">
        <f>IF(Formato!$G62&lt;&gt;"",MONTH(G62),"")</f>
        <v/>
      </c>
    </row>
    <row r="63" spans="1:13" ht="15" x14ac:dyDescent="0.2">
      <c r="A63" s="42"/>
      <c r="B63" s="45"/>
      <c r="C63" s="44"/>
      <c r="D63" s="45"/>
      <c r="E63" s="43"/>
      <c r="F63" s="43"/>
      <c r="G63" s="46"/>
      <c r="H63" s="47" t="s">
        <v>60</v>
      </c>
      <c r="I63" s="43" t="s">
        <v>59</v>
      </c>
      <c r="J63" s="43" t="s">
        <v>48</v>
      </c>
      <c r="K63" s="48" t="s">
        <v>59</v>
      </c>
      <c r="L63" s="22" t="str">
        <f>IF(Formato!$C63&lt;&gt;"",MONTH(C63),"")</f>
        <v/>
      </c>
      <c r="M63" s="23" t="str">
        <f>IF(Formato!$G63&lt;&gt;"",MONTH(G63),"")</f>
        <v/>
      </c>
    </row>
    <row r="64" spans="1:13" ht="15" x14ac:dyDescent="0.2">
      <c r="A64" s="42"/>
      <c r="B64" s="45"/>
      <c r="C64" s="44"/>
      <c r="D64" s="45"/>
      <c r="E64" s="43"/>
      <c r="F64" s="43"/>
      <c r="G64" s="46"/>
      <c r="H64" s="47" t="s">
        <v>60</v>
      </c>
      <c r="I64" s="43" t="s">
        <v>59</v>
      </c>
      <c r="J64" s="43" t="s">
        <v>48</v>
      </c>
      <c r="K64" s="48" t="s">
        <v>59</v>
      </c>
      <c r="L64" s="22" t="str">
        <f>IF(Formato!$C64&lt;&gt;"",MONTH(C64),"")</f>
        <v/>
      </c>
      <c r="M64" s="23" t="str">
        <f>IF(Formato!$G64&lt;&gt;"",MONTH(G64),"")</f>
        <v/>
      </c>
    </row>
    <row r="65" spans="1:13" ht="15" x14ac:dyDescent="0.2">
      <c r="A65" s="42"/>
      <c r="B65" s="45"/>
      <c r="C65" s="44"/>
      <c r="D65" s="45"/>
      <c r="E65" s="43"/>
      <c r="F65" s="43"/>
      <c r="G65" s="46"/>
      <c r="H65" s="47" t="s">
        <v>60</v>
      </c>
      <c r="I65" s="43" t="s">
        <v>59</v>
      </c>
      <c r="J65" s="43" t="s">
        <v>48</v>
      </c>
      <c r="K65" s="48" t="s">
        <v>59</v>
      </c>
      <c r="L65" s="22" t="str">
        <f>IF(Formato!$C65&lt;&gt;"",MONTH(C65),"")</f>
        <v/>
      </c>
      <c r="M65" s="23" t="str">
        <f>IF(Formato!$G65&lt;&gt;"",MONTH(G65),"")</f>
        <v/>
      </c>
    </row>
    <row r="66" spans="1:13" ht="15" x14ac:dyDescent="0.2">
      <c r="A66" s="49"/>
      <c r="B66" s="45"/>
      <c r="C66" s="44"/>
      <c r="D66" s="45"/>
      <c r="E66" s="43"/>
      <c r="F66" s="43"/>
      <c r="G66" s="46"/>
      <c r="H66" s="47" t="s">
        <v>60</v>
      </c>
      <c r="I66" s="43" t="s">
        <v>59</v>
      </c>
      <c r="J66" s="43" t="s">
        <v>48</v>
      </c>
      <c r="K66" s="48" t="s">
        <v>59</v>
      </c>
      <c r="L66" s="22" t="str">
        <f>IF(Formato!$C66&lt;&gt;"",MONTH(C66),"")</f>
        <v/>
      </c>
      <c r="M66" s="23" t="str">
        <f>IF(Formato!$G66&lt;&gt;"",MONTH(G66),"")</f>
        <v/>
      </c>
    </row>
    <row r="67" spans="1:13" ht="15" x14ac:dyDescent="0.2">
      <c r="A67" s="42"/>
      <c r="B67" s="43"/>
      <c r="C67" s="46"/>
      <c r="D67" s="43"/>
      <c r="E67" s="43"/>
      <c r="F67" s="43"/>
      <c r="G67" s="46"/>
      <c r="H67" s="47" t="s">
        <v>60</v>
      </c>
      <c r="I67" s="43" t="s">
        <v>59</v>
      </c>
      <c r="J67" s="43" t="s">
        <v>48</v>
      </c>
      <c r="K67" s="48" t="s">
        <v>59</v>
      </c>
      <c r="L67" s="22" t="str">
        <f>IF(Formato!$C67&lt;&gt;"",MONTH(C67),"")</f>
        <v/>
      </c>
      <c r="M67" s="23" t="str">
        <f>IF(Formato!$G67&lt;&gt;"",MONTH(G67),"")</f>
        <v/>
      </c>
    </row>
    <row r="68" spans="1:13" ht="15" x14ac:dyDescent="0.2">
      <c r="A68" s="42"/>
      <c r="B68" s="43"/>
      <c r="C68" s="46"/>
      <c r="D68" s="43"/>
      <c r="E68" s="43"/>
      <c r="F68" s="43"/>
      <c r="G68" s="46"/>
      <c r="H68" s="47" t="s">
        <v>60</v>
      </c>
      <c r="I68" s="43" t="s">
        <v>59</v>
      </c>
      <c r="J68" s="43" t="s">
        <v>48</v>
      </c>
      <c r="K68" s="48" t="s">
        <v>59</v>
      </c>
      <c r="L68" s="22" t="str">
        <f>IF(Formato!$C68&lt;&gt;"",MONTH(C68),"")</f>
        <v/>
      </c>
      <c r="M68" s="23" t="str">
        <f>IF(Formato!$G68&lt;&gt;"",MONTH(G68),"")</f>
        <v/>
      </c>
    </row>
    <row r="69" spans="1:13" ht="15" x14ac:dyDescent="0.2">
      <c r="A69" s="42"/>
      <c r="B69" s="43"/>
      <c r="C69" s="46"/>
      <c r="D69" s="43"/>
      <c r="E69" s="43"/>
      <c r="F69" s="43"/>
      <c r="G69" s="46"/>
      <c r="H69" s="47" t="s">
        <v>60</v>
      </c>
      <c r="I69" s="43" t="s">
        <v>59</v>
      </c>
      <c r="J69" s="43" t="s">
        <v>48</v>
      </c>
      <c r="K69" s="48" t="s">
        <v>59</v>
      </c>
      <c r="L69" s="22" t="str">
        <f>IF(Formato!$C69&lt;&gt;"",MONTH(C69),"")</f>
        <v/>
      </c>
      <c r="M69" s="23" t="str">
        <f>IF(Formato!$G69&lt;&gt;"",MONTH(G69),"")</f>
        <v/>
      </c>
    </row>
    <row r="70" spans="1:13" ht="15" x14ac:dyDescent="0.2">
      <c r="A70" s="49"/>
      <c r="B70" s="45"/>
      <c r="C70" s="44"/>
      <c r="D70" s="45"/>
      <c r="E70" s="45"/>
      <c r="F70" s="45"/>
      <c r="G70" s="44"/>
      <c r="H70" s="47" t="s">
        <v>60</v>
      </c>
      <c r="I70" s="43" t="s">
        <v>59</v>
      </c>
      <c r="J70" s="43" t="s">
        <v>48</v>
      </c>
      <c r="K70" s="48" t="s">
        <v>59</v>
      </c>
      <c r="L70" s="22" t="str">
        <f>IF(Formato!$C70&lt;&gt;"",MONTH(C70),"")</f>
        <v/>
      </c>
      <c r="M70" s="23" t="str">
        <f>IF(Formato!$G70&lt;&gt;"",MONTH(G70),"")</f>
        <v/>
      </c>
    </row>
    <row r="71" spans="1:13" ht="15" x14ac:dyDescent="0.2">
      <c r="A71" s="50"/>
      <c r="B71" s="50"/>
      <c r="C71" s="51"/>
      <c r="D71" s="50"/>
      <c r="E71" s="50"/>
      <c r="F71" s="50"/>
      <c r="G71" s="51"/>
      <c r="H71" s="47" t="s">
        <v>60</v>
      </c>
      <c r="I71" s="43" t="s">
        <v>59</v>
      </c>
      <c r="J71" s="43" t="s">
        <v>48</v>
      </c>
      <c r="K71" s="48" t="s">
        <v>59</v>
      </c>
      <c r="L71" s="22" t="str">
        <f>IF(Formato!$C71&lt;&gt;"",MONTH(C71),"")</f>
        <v/>
      </c>
      <c r="M71" s="23" t="str">
        <f>IF(Formato!$G71&lt;&gt;"",MONTH(G71),"")</f>
        <v/>
      </c>
    </row>
    <row r="72" spans="1:13" ht="15" x14ac:dyDescent="0.2">
      <c r="A72" s="50"/>
      <c r="B72" s="50"/>
      <c r="C72" s="51"/>
      <c r="D72" s="50"/>
      <c r="E72" s="50"/>
      <c r="F72" s="50"/>
      <c r="G72" s="51"/>
      <c r="H72" s="47" t="s">
        <v>60</v>
      </c>
      <c r="I72" s="43" t="s">
        <v>59</v>
      </c>
      <c r="J72" s="43" t="s">
        <v>48</v>
      </c>
      <c r="K72" s="48" t="s">
        <v>59</v>
      </c>
      <c r="L72" s="22" t="str">
        <f>IF(Formato!$C72&lt;&gt;"",MONTH(C72),"")</f>
        <v/>
      </c>
      <c r="M72" s="23" t="str">
        <f>IF(Formato!$G72&lt;&gt;"",MONTH(G72),"")</f>
        <v/>
      </c>
    </row>
    <row r="73" spans="1:13" ht="15" x14ac:dyDescent="0.2">
      <c r="A73" s="50"/>
      <c r="B73" s="50"/>
      <c r="C73" s="51"/>
      <c r="D73" s="50"/>
      <c r="E73" s="50"/>
      <c r="F73" s="50"/>
      <c r="G73" s="51"/>
      <c r="H73" s="47" t="s">
        <v>60</v>
      </c>
      <c r="I73" s="43" t="s">
        <v>59</v>
      </c>
      <c r="J73" s="43" t="s">
        <v>48</v>
      </c>
      <c r="K73" s="48" t="s">
        <v>59</v>
      </c>
      <c r="L73" s="22" t="str">
        <f>IF(Formato!$C73&lt;&gt;"",MONTH(C73),"")</f>
        <v/>
      </c>
      <c r="M73" s="23" t="str">
        <f>IF(Formato!$G73&lt;&gt;"",MONTH(G73),"")</f>
        <v/>
      </c>
    </row>
    <row r="74" spans="1:13" ht="15" x14ac:dyDescent="0.2">
      <c r="A74" s="50"/>
      <c r="B74" s="50"/>
      <c r="C74" s="51"/>
      <c r="D74" s="50"/>
      <c r="E74" s="50"/>
      <c r="F74" s="50"/>
      <c r="G74" s="51"/>
      <c r="H74" s="47" t="s">
        <v>60</v>
      </c>
      <c r="I74" s="43" t="s">
        <v>59</v>
      </c>
      <c r="J74" s="43" t="s">
        <v>48</v>
      </c>
      <c r="K74" s="48" t="s">
        <v>59</v>
      </c>
      <c r="L74" s="22" t="str">
        <f>IF(Formato!$C74&lt;&gt;"",MONTH(C74),"")</f>
        <v/>
      </c>
      <c r="M74" s="23" t="str">
        <f>IF(Formato!$G74&lt;&gt;"",MONTH(G74),"")</f>
        <v/>
      </c>
    </row>
    <row r="75" spans="1:13" ht="15" x14ac:dyDescent="0.2">
      <c r="A75" s="52"/>
      <c r="B75" s="52"/>
      <c r="C75" s="53"/>
      <c r="D75" s="52"/>
      <c r="E75" s="52"/>
      <c r="F75" s="52"/>
      <c r="G75" s="53"/>
      <c r="H75" s="47" t="s">
        <v>60</v>
      </c>
      <c r="I75" s="43" t="s">
        <v>59</v>
      </c>
      <c r="J75" s="43" t="s">
        <v>48</v>
      </c>
      <c r="K75" s="48" t="s">
        <v>59</v>
      </c>
      <c r="L75" s="20" t="str">
        <f>IF(Formato!$C75&lt;&gt;"",MONTH(C75),"")</f>
        <v/>
      </c>
      <c r="M75" s="21" t="str">
        <f>IF(Formato!$G75&lt;&gt;"",MONTH(G75),"")</f>
        <v/>
      </c>
    </row>
    <row r="76" spans="1:13" x14ac:dyDescent="0.2">
      <c r="C76" s="41"/>
    </row>
    <row r="77" spans="1:13" x14ac:dyDescent="0.2">
      <c r="C77" s="41"/>
    </row>
    <row r="78" spans="1:13" x14ac:dyDescent="0.2">
      <c r="C78" s="41"/>
    </row>
    <row r="79" spans="1:13" x14ac:dyDescent="0.2">
      <c r="C79" s="41"/>
    </row>
    <row r="80" spans="1:13" x14ac:dyDescent="0.2">
      <c r="C80" s="41"/>
    </row>
    <row r="81" spans="3:3" x14ac:dyDescent="0.2">
      <c r="C81" s="41"/>
    </row>
  </sheetData>
  <sheetProtection selectLockedCells="1"/>
  <mergeCells count="4">
    <mergeCell ref="A6:I6"/>
    <mergeCell ref="C1:D1"/>
    <mergeCell ref="I1:L1"/>
    <mergeCell ref="I2:L2"/>
  </mergeCells>
  <phoneticPr fontId="3" type="noConversion"/>
  <dataValidations xWindow="1048" yWindow="689"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75">
      <formula1>CMedios</formula1>
    </dataValidation>
    <dataValidation type="list" allowBlank="1" showInputMessage="1" showErrorMessage="1" sqref="F10:F7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7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Hewlett-Packard Company</cp:lastModifiedBy>
  <cp:revision/>
  <dcterms:created xsi:type="dcterms:W3CDTF">2017-10-19T22:18:57Z</dcterms:created>
  <dcterms:modified xsi:type="dcterms:W3CDTF">2021-06-02T14:54:59Z</dcterms:modified>
</cp:coreProperties>
</file>