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1\3.ABRIL 2021\"/>
    </mc:Choice>
  </mc:AlternateContent>
  <xr:revisionPtr revIDLastSave="0" documentId="13_ncr:1_{8332FF31-EB98-43D5-955F-07BEEB119D7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<sst xmlns="http://schemas.openxmlformats.org/spreadsheetml/2006/main" count="66" uniqueCount="33">
  <si>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</si>
  <si>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</si>
  <si>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</si>
  <si>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</si>
  <si>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</si>
  <si>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</si>
  <si>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</si>
  <si>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</si>
  <si>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</si>
  <si>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</si>
  <si>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</si>
  <si>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</si>
  <si>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</si>
  <si>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</si>
  <si>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</si>
  <si>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</si>
  <si>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</si>
  <si>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</si>
  <si>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</si>
  <si>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</si>
  <si>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</si>
  <si>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</si>
  <si>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</si>
  <si>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</si>
  <si>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</si>
  <si>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</si>
  <si>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DIRECTORA GENERAL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</si>
  <si>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</si>
  <si>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</si>
  <si>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</si>
  <si>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</si>
  <si>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>CLAUDIA HINOJOSA CELIS</t>
  </si>
  <si>
    <t xml:space="preserve">                                                                                                  Estado Analítico del Activo al 30 de Abril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</si>
</sst>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workbookViewId="0">
      <selection activeCell="J8" sqref="J8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21.6640625" customWidth="1"/>
    <col min="8" max="8" width="1.1640625" customWidth="1"/>
  </cols>
  <sheetData>
    <row r="1" spans="1:10" ht="16.5" x14ac:dyDescent="0.15">
      <c r="B1" s="16" t="s">
        <v>30</v>
      </c>
      <c r="C1" s="16"/>
      <c r="D1" s="16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8990213</v>
      </c>
      <c r="D5" s="2">
        <f>D7+D22</f>
        <v>4401440</v>
      </c>
      <c r="E5" s="2">
        <f>E7+E22</f>
        <v>3927456</v>
      </c>
      <c r="F5" s="2">
        <f>F7+F22</f>
        <v>9464197</v>
      </c>
      <c r="G5" s="2">
        <f>G7+G22</f>
        <v>473984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7342441</v>
      </c>
      <c r="D7" s="15">
        <f>D8+D10+D12</f>
        <v>4401440</v>
      </c>
      <c r="E7" s="15">
        <f>E8+E10+E12</f>
        <v>3927456</v>
      </c>
      <c r="F7" s="15">
        <f>C7+D7-E7</f>
        <v>7816425</v>
      </c>
      <c r="G7" s="15">
        <f>G8+G10+G12+G14</f>
        <v>473984</v>
      </c>
    </row>
    <row r="8" spans="1:10" ht="10.5" customHeight="1" x14ac:dyDescent="0.15">
      <c r="A8" s="5" t="s">
        <v>0</v>
      </c>
      <c r="B8" s="19" t="s">
        <v>4</v>
      </c>
      <c r="C8" s="20">
        <v>6812487</v>
      </c>
      <c r="D8" s="20">
        <v>2097041</v>
      </c>
      <c r="E8" s="20">
        <v>1884451</v>
      </c>
      <c r="F8" s="4"/>
      <c r="G8" s="18">
        <f>F9-C8</f>
        <v>212590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7025077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528354</v>
      </c>
      <c r="D10" s="20">
        <v>2304399</v>
      </c>
      <c r="E10" s="20">
        <v>2043005</v>
      </c>
      <c r="F10" s="4"/>
      <c r="G10" s="18">
        <f>F11-C10</f>
        <v>261394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789748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f t="shared" si="1"/>
        <v>0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 t="shared" si="1"/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31</v>
      </c>
      <c r="C45" s="23"/>
      <c r="D45" s="23"/>
      <c r="E45" s="23" t="s">
        <v>27</v>
      </c>
      <c r="F45" s="23"/>
      <c r="G45" s="23"/>
      <c r="H45" s="23"/>
    </row>
    <row r="46" spans="1:17" ht="15" customHeight="1" x14ac:dyDescent="0.15">
      <c r="B46" s="23" t="s">
        <v>26</v>
      </c>
      <c r="C46" s="23"/>
      <c r="D46" s="23"/>
      <c r="E46" s="23" t="s">
        <v>28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29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2021-04-12T15:22:11Z</cp:lastPrinted>
  <dcterms:created xsi:type="dcterms:W3CDTF">2009-06-17T07:33:19Z</dcterms:created>
  <dcterms:modified xsi:type="dcterms:W3CDTF">2021-05-11T19:55:15Z</dcterms:modified>
</cp:coreProperties>
</file>