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RDO DIAZ\Documents\ACCIONES DE POZOS  2021\"/>
    </mc:Choice>
  </mc:AlternateContent>
  <bookViews>
    <workbookView xWindow="-120" yWindow="-120" windowWidth="20730" windowHeight="11160"/>
  </bookViews>
  <sheets>
    <sheet name="CABECERA" sheetId="1" r:id="rId1"/>
    <sheet name="COMUNIDADES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43" i="1" l="1"/>
  <c r="D25" i="1"/>
  <c r="C43" i="1" l="1"/>
  <c r="C25" i="1"/>
  <c r="O35" i="2" l="1"/>
  <c r="O36" i="2"/>
  <c r="O37" i="2"/>
  <c r="O38" i="2"/>
  <c r="O39" i="2"/>
  <c r="O40" i="2"/>
  <c r="O41" i="2"/>
  <c r="O42" i="2"/>
  <c r="O34" i="2"/>
  <c r="D43" i="2"/>
  <c r="E43" i="2"/>
  <c r="F43" i="2"/>
  <c r="G43" i="2"/>
  <c r="H43" i="2"/>
  <c r="I43" i="2"/>
  <c r="J43" i="2"/>
  <c r="K43" i="2"/>
  <c r="L43" i="2"/>
  <c r="M43" i="2"/>
  <c r="N43" i="2"/>
  <c r="M46" i="2" s="1"/>
  <c r="C43" i="2"/>
  <c r="O17" i="2"/>
  <c r="O18" i="2"/>
  <c r="O19" i="2"/>
  <c r="O20" i="2"/>
  <c r="O21" i="2"/>
  <c r="O22" i="2"/>
  <c r="O23" i="2"/>
  <c r="O24" i="2"/>
  <c r="O16" i="2"/>
  <c r="D25" i="2"/>
  <c r="E25" i="2"/>
  <c r="F25" i="2"/>
  <c r="G25" i="2"/>
  <c r="H25" i="2"/>
  <c r="I25" i="2"/>
  <c r="J25" i="2"/>
  <c r="K25" i="2"/>
  <c r="L25" i="2"/>
  <c r="M25" i="2"/>
  <c r="N25" i="2"/>
  <c r="C25" i="2"/>
  <c r="M28" i="2" l="1"/>
  <c r="O43" i="2"/>
  <c r="O25" i="2"/>
  <c r="M28" i="1" l="1"/>
  <c r="M46" i="1"/>
</calcChain>
</file>

<file path=xl/sharedStrings.xml><?xml version="1.0" encoding="utf-8"?>
<sst xmlns="http://schemas.openxmlformats.org/spreadsheetml/2006/main" count="100" uniqueCount="44">
  <si>
    <t>FUENTE DE ABASTECIMIENTO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</si>
  <si>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</si>
  <si>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</si>
  <si>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</si>
  <si>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</si>
  <si>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</si>
  <si>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</si>
  <si>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</si>
  <si>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</si>
  <si>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</si>
  <si>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</si>
  <si>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</si>
  <si>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</si>
  <si>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 M3/POZO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</si>
  <si>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</si>
  <si>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</si>
  <si>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</si>
  <si>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</si>
  <si>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</si>
  <si>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</si>
  <si>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</si>
  <si>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</si>
  <si>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</si>
  <si>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GRAN TOTAL ANUAL=</t>
  </si>
  <si>
    <t>TOTAL DE KWH  POZO</t>
  </si>
  <si>
    <t>TOTAL KWH CONSUMIDOS POR MES</t>
  </si>
  <si>
    <t>SAN VICENTE</t>
  </si>
  <si>
    <t>TANQUE DE SAN JUAN</t>
  </si>
  <si>
    <t>CHUPADEROS</t>
  </si>
  <si>
    <t>PLAZUELA</t>
  </si>
  <si>
    <t>SANTA RITA</t>
  </si>
  <si>
    <t>PASTORA</t>
  </si>
  <si>
    <t>SAN RAFAELITO</t>
  </si>
  <si>
    <t>SAN SEBASTIAN</t>
  </si>
  <si>
    <t>PUENTE PRIETO</t>
  </si>
  <si>
    <t>HUIZACHAL</t>
  </si>
  <si>
    <t>SAN MARTIN COMUNIDAD</t>
  </si>
  <si>
    <t>SAN JOSE DE LAS FLORES</t>
  </si>
  <si>
    <t>PASO DE SAN ANTONIO</t>
  </si>
  <si>
    <t>CIENEGUILLA</t>
  </si>
  <si>
    <t>KWH ANUAL Y MENSUAL 2019</t>
  </si>
  <si>
    <t>POZO TRINIDAD</t>
  </si>
  <si>
    <t>MACROMEDICIÓN ANUAL Y MENSUAL 2021</t>
  </si>
  <si>
    <t>KWH ANUAL Y MENSUAL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</si>
</sst>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4" fontId="4" fillId="0" borderId="1" xfId="0" applyNumberFormat="1" applyFont="1" applyBorder="1"/>
    <xf numFmtId="0" fontId="3" fillId="0" borderId="1" xfId="0" applyFont="1" applyBorder="1" applyAlignment="1">
      <alignment wrapText="1"/>
    </xf>
    <xf numFmtId="4" fontId="5" fillId="0" borderId="1" xfId="0" applyNumberFormat="1" applyFont="1" applyBorder="1"/>
    <xf numFmtId="0" fontId="3" fillId="0" borderId="0" xfId="0" applyFont="1" applyBorder="1" applyAlignment="1">
      <alignment wrapText="1"/>
    </xf>
    <xf numFmtId="4" fontId="5" fillId="0" borderId="0" xfId="0" applyNumberFormat="1" applyFont="1" applyBorder="1"/>
    <xf numFmtId="4" fontId="3" fillId="0" borderId="0" xfId="0" applyNumberFormat="1" applyFont="1" applyAlignment="1">
      <alignment horizontal="right"/>
    </xf>
    <xf numFmtId="4" fontId="1" fillId="0" borderId="0" xfId="0" applyNumberFormat="1" applyFont="1" applyAlignment="1">
      <alignment horizontal="right"/>
    </xf>
    <xf numFmtId="4" fontId="3" fillId="0" borderId="2" xfId="0" applyNumberFormat="1" applyFont="1" applyBorder="1"/>
    <xf numFmtId="4" fontId="1" fillId="0" borderId="3" xfId="0" applyNumberFormat="1" applyFont="1" applyBorder="1"/>
    <xf numFmtId="4" fontId="4" fillId="0" borderId="4" xfId="0" applyNumberFormat="1" applyFont="1" applyBorder="1"/>
    <xf numFmtId="0" fontId="1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justify" wrapText="1"/>
    </xf>
    <xf numFmtId="0" fontId="1" fillId="0" borderId="1" xfId="0" applyFont="1" applyFill="1" applyBorder="1" applyAlignment="1">
      <alignment horizontal="left" vertical="center" wrapText="1"/>
    </xf>
    <xf numFmtId="0" fontId="6" fillId="0" borderId="0" xfId="0" applyFont="1"/>
    <xf numFmtId="4" fontId="6" fillId="0" borderId="0" xfId="0" applyNumberFormat="1" applyFont="1"/>
    <xf numFmtId="0" fontId="7" fillId="2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4" fontId="6" fillId="0" borderId="1" xfId="0" applyNumberFormat="1" applyFont="1" applyBorder="1"/>
    <xf numFmtId="0" fontId="6" fillId="0" borderId="1" xfId="0" applyFont="1" applyFill="1" applyBorder="1" applyAlignment="1">
      <alignment horizontal="left" vertical="justify" wrapText="1"/>
    </xf>
    <xf numFmtId="0" fontId="6" fillId="0" borderId="1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wrapText="1"/>
    </xf>
    <xf numFmtId="4" fontId="7" fillId="0" borderId="1" xfId="0" applyNumberFormat="1" applyFont="1" applyBorder="1"/>
    <xf numFmtId="0" fontId="7" fillId="0" borderId="0" xfId="0" applyFont="1" applyBorder="1" applyAlignment="1">
      <alignment wrapText="1"/>
    </xf>
    <xf numFmtId="4" fontId="7" fillId="0" borderId="0" xfId="0" applyNumberFormat="1" applyFont="1" applyBorder="1"/>
    <xf numFmtId="4" fontId="7" fillId="0" borderId="0" xfId="0" applyNumberFormat="1" applyFont="1" applyAlignment="1">
      <alignment horizontal="right"/>
    </xf>
    <xf numFmtId="4" fontId="6" fillId="0" borderId="0" xfId="0" applyNumberFormat="1" applyFont="1" applyAlignment="1">
      <alignment horizontal="right"/>
    </xf>
    <xf numFmtId="4" fontId="7" fillId="0" borderId="2" xfId="0" applyNumberFormat="1" applyFont="1" applyBorder="1"/>
    <xf numFmtId="4" fontId="6" fillId="0" borderId="3" xfId="0" applyNumberFormat="1" applyFont="1" applyBorder="1"/>
    <xf numFmtId="4" fontId="6" fillId="0" borderId="4" xfId="0" applyNumberFormat="1" applyFont="1" applyBorder="1"/>
    <xf numFmtId="0" fontId="7" fillId="3" borderId="1" xfId="0" applyFont="1" applyFill="1" applyBorder="1" applyAlignment="1">
      <alignment horizontal="left" vertical="center" wrapText="1"/>
    </xf>
    <xf numFmtId="4" fontId="6" fillId="3" borderId="1" xfId="0" applyNumberFormat="1" applyFont="1" applyFill="1" applyBorder="1" applyAlignment="1">
      <alignment horizontal="center" vertical="center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3" borderId="5" xfId="0" applyFont="1" applyFill="1" applyBorder="1" applyAlignment="1">
      <alignment horizontal="left" vertical="center" wrapText="1"/>
    </xf>
    <xf numFmtId="4" fontId="6" fillId="3" borderId="5" xfId="0" applyNumberFormat="1" applyFont="1" applyFill="1" applyBorder="1" applyAlignment="1">
      <alignment horizontal="center" vertical="center" wrapText="1"/>
    </xf>
    <xf numFmtId="4" fontId="7" fillId="0" borderId="0" xfId="0" applyNumberFormat="1" applyFont="1" applyAlignment="1">
      <alignment horizontal="center"/>
    </xf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1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1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1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01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1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1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1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1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1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1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1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1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1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1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1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1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1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1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1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47"/>
  <sheetViews>
    <sheetView tabSelected="1" topLeftCell="A28" workbookViewId="0">
      <selection activeCell="D34" sqref="D34:D43"/>
    </sheetView>
  </sheetViews>
  <sheetFormatPr baseColWidth="10" defaultRowHeight="15" x14ac:dyDescent="0.25"/>
  <cols>
    <col min="2" max="2" width="13.7109375" style="17" customWidth="1"/>
    <col min="3" max="10" width="8.7109375" style="17" bestFit="1" customWidth="1"/>
    <col min="11" max="11" width="12.28515625" style="17" customWidth="1"/>
    <col min="12" max="12" width="8.7109375" style="17" bestFit="1" customWidth="1"/>
    <col min="13" max="15" width="11.42578125" style="17"/>
  </cols>
  <sheetData>
    <row r="1" spans="1:15" x14ac:dyDescent="0.25">
      <c r="A1" s="1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</row>
    <row r="2" spans="1:15" x14ac:dyDescent="0.25">
      <c r="A2" s="1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</row>
    <row r="3" spans="1:15" x14ac:dyDescent="0.25">
      <c r="A3" s="1"/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</row>
    <row r="4" spans="1:15" x14ac:dyDescent="0.25">
      <c r="A4" s="1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</row>
    <row r="5" spans="1:15" x14ac:dyDescent="0.25">
      <c r="A5" s="1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</row>
    <row r="6" spans="1:15" x14ac:dyDescent="0.25">
      <c r="A6" s="1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x14ac:dyDescent="0.25">
      <c r="A7" s="1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</row>
    <row r="8" spans="1:15" x14ac:dyDescent="0.25">
      <c r="A8" s="1"/>
      <c r="C8" s="18"/>
      <c r="D8" s="18"/>
      <c r="E8" s="18"/>
      <c r="F8" s="18"/>
      <c r="G8" s="18"/>
      <c r="H8" s="18"/>
      <c r="I8" s="18"/>
      <c r="J8" s="18"/>
      <c r="K8" s="18"/>
      <c r="L8" s="18"/>
      <c r="M8" s="18"/>
      <c r="N8" s="18"/>
    </row>
    <row r="9" spans="1:15" x14ac:dyDescent="0.25">
      <c r="A9" s="1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</row>
    <row r="10" spans="1:15" x14ac:dyDescent="0.25">
      <c r="A10" s="1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</row>
    <row r="11" spans="1:15" x14ac:dyDescent="0.25">
      <c r="A11" s="1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</row>
    <row r="12" spans="1:15" x14ac:dyDescent="0.25">
      <c r="A12" s="1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</row>
    <row r="13" spans="1:15" x14ac:dyDescent="0.25">
      <c r="A13" s="1"/>
      <c r="B13" s="38" t="s">
        <v>42</v>
      </c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</row>
    <row r="14" spans="1:15" x14ac:dyDescent="0.25">
      <c r="A14" s="1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</row>
    <row r="15" spans="1:15" ht="24" x14ac:dyDescent="0.25">
      <c r="A15" s="3"/>
      <c r="B15" s="19" t="s">
        <v>0</v>
      </c>
      <c r="C15" s="35" t="s">
        <v>1</v>
      </c>
      <c r="D15" s="35" t="s">
        <v>2</v>
      </c>
      <c r="E15" s="35" t="s">
        <v>3</v>
      </c>
      <c r="F15" s="35" t="s">
        <v>4</v>
      </c>
      <c r="G15" s="35" t="s">
        <v>5</v>
      </c>
      <c r="H15" s="35" t="s">
        <v>6</v>
      </c>
      <c r="I15" s="35" t="s">
        <v>7</v>
      </c>
      <c r="J15" s="35" t="s">
        <v>8</v>
      </c>
      <c r="K15" s="35" t="s">
        <v>9</v>
      </c>
      <c r="L15" s="35" t="s">
        <v>10</v>
      </c>
      <c r="M15" s="35" t="s">
        <v>11</v>
      </c>
      <c r="N15" s="35" t="s">
        <v>12</v>
      </c>
      <c r="O15" s="35" t="s">
        <v>13</v>
      </c>
    </row>
    <row r="16" spans="1:15" x14ac:dyDescent="0.25">
      <c r="A16" s="1"/>
      <c r="B16" s="20" t="s">
        <v>41</v>
      </c>
      <c r="C16" s="21">
        <v>55240</v>
      </c>
      <c r="D16" s="21">
        <v>52360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</row>
    <row r="17" spans="1:15" x14ac:dyDescent="0.25">
      <c r="A17" s="1"/>
      <c r="B17" s="20" t="s">
        <v>14</v>
      </c>
      <c r="C17" s="21">
        <v>20749</v>
      </c>
      <c r="D17" s="21">
        <v>11346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</row>
    <row r="18" spans="1:15" x14ac:dyDescent="0.25">
      <c r="A18" s="1"/>
      <c r="B18" s="22" t="s">
        <v>15</v>
      </c>
      <c r="C18" s="21">
        <v>57416</v>
      </c>
      <c r="D18" s="21">
        <v>44431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</row>
    <row r="19" spans="1:15" x14ac:dyDescent="0.25">
      <c r="A19" s="1"/>
      <c r="B19" s="22" t="s">
        <v>16</v>
      </c>
      <c r="C19" s="21">
        <v>20344</v>
      </c>
      <c r="D19" s="21">
        <v>18829</v>
      </c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</row>
    <row r="20" spans="1:15" x14ac:dyDescent="0.25">
      <c r="A20" s="1"/>
      <c r="B20" s="22" t="s">
        <v>17</v>
      </c>
      <c r="C20" s="21">
        <v>161283</v>
      </c>
      <c r="D20" s="21">
        <v>168180</v>
      </c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</row>
    <row r="21" spans="1:15" x14ac:dyDescent="0.25">
      <c r="A21" s="1"/>
      <c r="B21" s="23" t="s">
        <v>18</v>
      </c>
      <c r="C21" s="21">
        <v>0</v>
      </c>
      <c r="D21" s="21">
        <v>0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</row>
    <row r="22" spans="1:15" x14ac:dyDescent="0.25">
      <c r="A22" s="1"/>
      <c r="B22" s="22" t="s">
        <v>19</v>
      </c>
      <c r="C22" s="21">
        <v>12688</v>
      </c>
      <c r="D22" s="21">
        <v>13399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</row>
    <row r="23" spans="1:15" ht="24" x14ac:dyDescent="0.25">
      <c r="A23" s="1"/>
      <c r="B23" s="22" t="s">
        <v>20</v>
      </c>
      <c r="C23" s="21">
        <v>25273</v>
      </c>
      <c r="D23" s="21">
        <v>26347</v>
      </c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</row>
    <row r="24" spans="1:15" x14ac:dyDescent="0.25">
      <c r="A24" s="1"/>
      <c r="B24" s="22" t="s">
        <v>21</v>
      </c>
      <c r="C24" s="21">
        <v>24455</v>
      </c>
      <c r="D24" s="21">
        <v>25074</v>
      </c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</row>
    <row r="25" spans="1:15" ht="36.75" x14ac:dyDescent="0.25">
      <c r="A25" s="1"/>
      <c r="B25" s="24" t="s">
        <v>22</v>
      </c>
      <c r="C25" s="21">
        <f>SUM(C16:C24)</f>
        <v>377448</v>
      </c>
      <c r="D25" s="25">
        <f>SUM(D16:D24)</f>
        <v>359966</v>
      </c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</row>
    <row r="26" spans="1:15" x14ac:dyDescent="0.25">
      <c r="A26" s="1"/>
      <c r="B26" s="26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27"/>
    </row>
    <row r="27" spans="1:15" ht="15.75" thickBot="1" x14ac:dyDescent="0.3">
      <c r="A27" s="1"/>
      <c r="C27" s="18"/>
      <c r="D27" s="18"/>
      <c r="E27" s="18"/>
      <c r="F27" s="18"/>
      <c r="G27" s="18"/>
      <c r="H27" s="18"/>
      <c r="I27" s="18"/>
      <c r="J27" s="18"/>
      <c r="K27" s="18"/>
      <c r="L27" s="18"/>
      <c r="M27" s="28"/>
      <c r="N27" s="29"/>
    </row>
    <row r="28" spans="1:15" ht="16.5" thickTop="1" thickBot="1" x14ac:dyDescent="0.3">
      <c r="A28" s="1"/>
      <c r="C28" s="18"/>
      <c r="D28" s="18"/>
      <c r="E28" s="18"/>
      <c r="F28" s="18"/>
      <c r="G28" s="18"/>
      <c r="H28" s="18"/>
      <c r="I28" s="18"/>
      <c r="J28" s="18"/>
      <c r="K28" s="30" t="s">
        <v>23</v>
      </c>
      <c r="L28" s="31"/>
      <c r="M28" s="32">
        <f>C25+D25+E25+F25+G25+H25+I25+J25+K25+L25+M25+N25</f>
        <v>737414</v>
      </c>
      <c r="N28" s="18"/>
    </row>
    <row r="29" spans="1:15" ht="15.75" thickTop="1" x14ac:dyDescent="0.25"/>
    <row r="31" spans="1:15" x14ac:dyDescent="0.25">
      <c r="B31" s="38" t="s">
        <v>43</v>
      </c>
      <c r="C31" s="38"/>
      <c r="D31" s="38"/>
      <c r="E31" s="38"/>
      <c r="F31" s="38"/>
      <c r="G31" s="38"/>
      <c r="H31" s="38"/>
      <c r="I31" s="38"/>
      <c r="J31" s="38"/>
      <c r="K31" s="38"/>
      <c r="L31" s="38"/>
      <c r="M31" s="38"/>
      <c r="N31" s="38"/>
    </row>
    <row r="32" spans="1:15" x14ac:dyDescent="0.25">
      <c r="C32" s="18"/>
      <c r="D32" s="18"/>
      <c r="E32" s="18"/>
      <c r="F32" s="18"/>
      <c r="G32" s="18"/>
      <c r="H32" s="18"/>
      <c r="I32" s="18"/>
      <c r="J32" s="18"/>
      <c r="K32" s="18"/>
      <c r="L32" s="18"/>
      <c r="M32" s="18"/>
      <c r="N32" s="18"/>
    </row>
    <row r="33" spans="2:15" ht="24" x14ac:dyDescent="0.25">
      <c r="B33" s="33" t="s">
        <v>0</v>
      </c>
      <c r="C33" s="34" t="s">
        <v>1</v>
      </c>
      <c r="D33" s="34" t="s">
        <v>2</v>
      </c>
      <c r="E33" s="34" t="s">
        <v>3</v>
      </c>
      <c r="F33" s="34" t="s">
        <v>4</v>
      </c>
      <c r="G33" s="34" t="s">
        <v>5</v>
      </c>
      <c r="H33" s="34" t="s">
        <v>6</v>
      </c>
      <c r="I33" s="34" t="s">
        <v>7</v>
      </c>
      <c r="J33" s="34" t="s">
        <v>8</v>
      </c>
      <c r="K33" s="34" t="s">
        <v>9</v>
      </c>
      <c r="L33" s="34" t="s">
        <v>10</v>
      </c>
      <c r="M33" s="34" t="s">
        <v>11</v>
      </c>
      <c r="N33" s="34" t="s">
        <v>12</v>
      </c>
      <c r="O33" s="34" t="s">
        <v>24</v>
      </c>
    </row>
    <row r="34" spans="2:15" x14ac:dyDescent="0.25">
      <c r="B34" s="20" t="s">
        <v>41</v>
      </c>
      <c r="C34" s="21">
        <v>11584</v>
      </c>
      <c r="D34" s="21">
        <v>11705</v>
      </c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</row>
    <row r="35" spans="2:15" x14ac:dyDescent="0.25">
      <c r="B35" s="20" t="s">
        <v>14</v>
      </c>
      <c r="C35" s="21">
        <v>20084</v>
      </c>
      <c r="D35" s="21">
        <v>17551</v>
      </c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</row>
    <row r="36" spans="2:15" x14ac:dyDescent="0.25">
      <c r="B36" s="22" t="s">
        <v>15</v>
      </c>
      <c r="C36" s="21">
        <v>18923</v>
      </c>
      <c r="D36" s="21">
        <v>16529</v>
      </c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</row>
    <row r="37" spans="2:15" x14ac:dyDescent="0.25">
      <c r="B37" s="22" t="s">
        <v>16</v>
      </c>
      <c r="C37" s="21">
        <v>19888</v>
      </c>
      <c r="D37" s="21">
        <v>19031</v>
      </c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</row>
    <row r="38" spans="2:15" x14ac:dyDescent="0.25">
      <c r="B38" s="22" t="s">
        <v>17</v>
      </c>
      <c r="C38" s="21">
        <v>49600</v>
      </c>
      <c r="D38" s="21">
        <v>44000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</row>
    <row r="39" spans="2:15" x14ac:dyDescent="0.25">
      <c r="B39" s="23" t="s">
        <v>18</v>
      </c>
      <c r="C39" s="21">
        <v>1005</v>
      </c>
      <c r="D39" s="21">
        <v>1024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</row>
    <row r="40" spans="2:15" x14ac:dyDescent="0.25">
      <c r="B40" s="22" t="s">
        <v>19</v>
      </c>
      <c r="C40" s="21">
        <v>13076</v>
      </c>
      <c r="D40" s="21">
        <v>11098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</row>
    <row r="41" spans="2:15" ht="24" x14ac:dyDescent="0.25">
      <c r="B41" s="22" t="s">
        <v>20</v>
      </c>
      <c r="C41" s="21">
        <v>13971</v>
      </c>
      <c r="D41" s="21">
        <v>12834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</row>
    <row r="42" spans="2:15" x14ac:dyDescent="0.25">
      <c r="B42" s="22" t="s">
        <v>21</v>
      </c>
      <c r="C42" s="21">
        <v>22899</v>
      </c>
      <c r="D42" s="21">
        <v>19772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</row>
    <row r="43" spans="2:15" ht="36.75" x14ac:dyDescent="0.25">
      <c r="B43" s="24" t="s">
        <v>25</v>
      </c>
      <c r="C43" s="25">
        <f>SUM(C34:C42)</f>
        <v>171030</v>
      </c>
      <c r="D43" s="25">
        <f>SUM(D34:D42)</f>
        <v>153544</v>
      </c>
      <c r="E43" s="25"/>
      <c r="F43" s="25"/>
      <c r="G43" s="25"/>
      <c r="H43" s="25"/>
      <c r="I43" s="25"/>
      <c r="J43" s="25"/>
      <c r="K43" s="25"/>
      <c r="L43" s="25"/>
      <c r="M43" s="25"/>
      <c r="N43" s="25"/>
      <c r="O43" s="25"/>
    </row>
    <row r="44" spans="2:15" x14ac:dyDescent="0.25">
      <c r="B44" s="26"/>
      <c r="C44" s="27"/>
      <c r="D44" s="27"/>
      <c r="E44" s="27"/>
      <c r="F44" s="27"/>
      <c r="G44" s="27"/>
      <c r="H44" s="27"/>
      <c r="I44" s="27"/>
      <c r="J44" s="27"/>
      <c r="K44" s="27"/>
      <c r="L44" s="27"/>
      <c r="M44" s="27"/>
      <c r="N44" s="27"/>
    </row>
    <row r="45" spans="2:15" ht="15.75" thickBot="1" x14ac:dyDescent="0.3"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28"/>
      <c r="N45" s="29"/>
    </row>
    <row r="46" spans="2:15" ht="16.5" thickTop="1" thickBot="1" x14ac:dyDescent="0.3">
      <c r="C46" s="18"/>
      <c r="D46" s="18"/>
      <c r="E46" s="18"/>
      <c r="F46" s="18"/>
      <c r="G46" s="18"/>
      <c r="H46" s="18"/>
      <c r="I46" s="18"/>
      <c r="J46" s="18"/>
      <c r="K46" s="30" t="s">
        <v>23</v>
      </c>
      <c r="L46" s="31"/>
      <c r="M46" s="32">
        <f>C43+D43+E43+F43+G43+H43+I43+J43+K43+L43+M43+N43</f>
        <v>324574</v>
      </c>
      <c r="N46" s="18"/>
    </row>
    <row r="47" spans="2:15" ht="15.75" thickTop="1" x14ac:dyDescent="0.25"/>
  </sheetData>
  <mergeCells count="2">
    <mergeCell ref="B13:N13"/>
    <mergeCell ref="B31:N31"/>
  </mergeCells>
  <pageMargins left="3.937007874015748E-2" right="0.23622047244094491" top="0.74803149606299213" bottom="0.74803149606299213" header="0.31496062992125984" footer="0.31496062992125984"/>
  <pageSetup paperSize="9" scale="65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opLeftCell="A13" zoomScale="150" zoomScaleNormal="150" workbookViewId="0">
      <selection activeCell="E47" sqref="E47"/>
    </sheetView>
  </sheetViews>
  <sheetFormatPr baseColWidth="10" defaultRowHeight="15" x14ac:dyDescent="0.25"/>
  <sheetData>
    <row r="1" spans="1:15" x14ac:dyDescent="0.2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1"/>
    </row>
    <row r="2" spans="1:15" x14ac:dyDescent="0.25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1"/>
    </row>
    <row r="3" spans="1:15" x14ac:dyDescent="0.25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1"/>
    </row>
    <row r="4" spans="1:15" x14ac:dyDescent="0.25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1"/>
    </row>
    <row r="5" spans="1:15" x14ac:dyDescent="0.25">
      <c r="A5" s="1"/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1"/>
    </row>
    <row r="6" spans="1:15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1"/>
    </row>
    <row r="7" spans="1:15" x14ac:dyDescent="0.25">
      <c r="A7" s="1"/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1"/>
    </row>
    <row r="8" spans="1:15" x14ac:dyDescent="0.25">
      <c r="A8" s="1"/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1"/>
    </row>
    <row r="9" spans="1:15" x14ac:dyDescent="0.25">
      <c r="A9" s="1"/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1"/>
    </row>
    <row r="10" spans="1:15" x14ac:dyDescent="0.25">
      <c r="A10" s="1"/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1"/>
    </row>
    <row r="11" spans="1:15" x14ac:dyDescent="0.25">
      <c r="A11" s="1"/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1"/>
    </row>
    <row r="12" spans="1:15" x14ac:dyDescent="0.25">
      <c r="A12" s="1"/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1"/>
    </row>
    <row r="13" spans="1:15" ht="15.75" x14ac:dyDescent="0.25">
      <c r="A13" s="1"/>
      <c r="B13" s="39" t="s">
        <v>40</v>
      </c>
      <c r="C13" s="39"/>
      <c r="D13" s="39"/>
      <c r="E13" s="39"/>
      <c r="F13" s="39"/>
      <c r="G13" s="39"/>
      <c r="H13" s="39"/>
      <c r="I13" s="39"/>
      <c r="J13" s="39"/>
      <c r="K13" s="39"/>
      <c r="L13" s="39"/>
      <c r="M13" s="39"/>
      <c r="N13" s="39"/>
      <c r="O13" s="1"/>
    </row>
    <row r="14" spans="1:15" x14ac:dyDescent="0.25">
      <c r="A14" s="1"/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1"/>
    </row>
    <row r="15" spans="1:15" ht="36" x14ac:dyDescent="0.25">
      <c r="A15" s="3"/>
      <c r="B15" s="19" t="s">
        <v>0</v>
      </c>
      <c r="C15" s="35" t="s">
        <v>1</v>
      </c>
      <c r="D15" s="35" t="s">
        <v>2</v>
      </c>
      <c r="E15" s="35" t="s">
        <v>3</v>
      </c>
      <c r="F15" s="35" t="s">
        <v>4</v>
      </c>
      <c r="G15" s="35" t="s">
        <v>5</v>
      </c>
      <c r="H15" s="35" t="s">
        <v>6</v>
      </c>
      <c r="I15" s="35" t="s">
        <v>7</v>
      </c>
      <c r="J15" s="35" t="s">
        <v>8</v>
      </c>
      <c r="K15" s="35" t="s">
        <v>9</v>
      </c>
      <c r="L15" s="35" t="s">
        <v>10</v>
      </c>
      <c r="M15" s="35" t="s">
        <v>11</v>
      </c>
      <c r="N15" s="35" t="s">
        <v>12</v>
      </c>
      <c r="O15" s="35" t="s">
        <v>13</v>
      </c>
    </row>
    <row r="16" spans="1:15" x14ac:dyDescent="0.25">
      <c r="A16" s="1"/>
      <c r="B16" s="14" t="s">
        <v>28</v>
      </c>
      <c r="C16" s="4">
        <v>274</v>
      </c>
      <c r="D16" s="4">
        <v>241</v>
      </c>
      <c r="E16" s="4">
        <v>283</v>
      </c>
      <c r="F16" s="4">
        <v>346</v>
      </c>
      <c r="G16" s="4">
        <v>335</v>
      </c>
      <c r="H16" s="4">
        <v>358</v>
      </c>
      <c r="I16" s="4">
        <v>296</v>
      </c>
      <c r="J16" s="4">
        <v>406</v>
      </c>
      <c r="K16" s="4">
        <v>428</v>
      </c>
      <c r="L16" s="4">
        <v>330</v>
      </c>
      <c r="M16" s="4">
        <v>259</v>
      </c>
      <c r="N16" s="4">
        <v>306</v>
      </c>
      <c r="O16" s="4">
        <f>SUM(C16:N16)</f>
        <v>3862</v>
      </c>
    </row>
    <row r="17" spans="1:15" x14ac:dyDescent="0.25">
      <c r="A17" s="1"/>
      <c r="B17" s="14" t="s">
        <v>26</v>
      </c>
      <c r="C17" s="4">
        <v>1864</v>
      </c>
      <c r="D17" s="4">
        <v>1770</v>
      </c>
      <c r="E17" s="4">
        <v>2098</v>
      </c>
      <c r="F17" s="4">
        <v>2521</v>
      </c>
      <c r="G17" s="4">
        <v>2591</v>
      </c>
      <c r="H17" s="4">
        <v>3198</v>
      </c>
      <c r="I17" s="4">
        <v>2756</v>
      </c>
      <c r="J17" s="4">
        <v>3050</v>
      </c>
      <c r="K17" s="4">
        <v>2980</v>
      </c>
      <c r="L17" s="4">
        <v>2454</v>
      </c>
      <c r="M17" s="4">
        <v>2111</v>
      </c>
      <c r="N17" s="4">
        <v>2462</v>
      </c>
      <c r="O17" s="4">
        <f t="shared" ref="O17:O24" si="0">SUM(C17:N17)</f>
        <v>29855</v>
      </c>
    </row>
    <row r="18" spans="1:15" ht="22.5" x14ac:dyDescent="0.25">
      <c r="A18" s="1"/>
      <c r="B18" s="14" t="s">
        <v>27</v>
      </c>
      <c r="C18" s="4">
        <v>1334</v>
      </c>
      <c r="D18" s="4">
        <v>1187</v>
      </c>
      <c r="E18" s="4">
        <v>906</v>
      </c>
      <c r="F18" s="4">
        <v>1069</v>
      </c>
      <c r="G18" s="4">
        <v>922</v>
      </c>
      <c r="H18" s="4">
        <v>851</v>
      </c>
      <c r="I18" s="4">
        <v>1122</v>
      </c>
      <c r="J18" s="4">
        <v>1034</v>
      </c>
      <c r="K18" s="4">
        <v>846</v>
      </c>
      <c r="L18" s="4">
        <v>1424</v>
      </c>
      <c r="M18" s="4">
        <v>1379</v>
      </c>
      <c r="N18" s="4">
        <v>499</v>
      </c>
      <c r="O18" s="4">
        <f t="shared" si="0"/>
        <v>12573</v>
      </c>
    </row>
    <row r="19" spans="1:15" x14ac:dyDescent="0.25">
      <c r="A19" s="1"/>
      <c r="B19" s="14" t="s">
        <v>29</v>
      </c>
      <c r="C19" s="4">
        <v>5042</v>
      </c>
      <c r="D19" s="4">
        <v>5815</v>
      </c>
      <c r="E19" s="4">
        <v>5348</v>
      </c>
      <c r="F19" s="4">
        <v>5881</v>
      </c>
      <c r="G19" s="4">
        <v>5763</v>
      </c>
      <c r="H19" s="4">
        <v>7141</v>
      </c>
      <c r="I19" s="4">
        <v>5463</v>
      </c>
      <c r="J19" s="4">
        <v>7052</v>
      </c>
      <c r="K19" s="4">
        <v>7239</v>
      </c>
      <c r="L19" s="4">
        <v>6551</v>
      </c>
      <c r="M19" s="4">
        <v>5917</v>
      </c>
      <c r="N19" s="4">
        <v>5959</v>
      </c>
      <c r="O19" s="4">
        <f t="shared" si="0"/>
        <v>73171</v>
      </c>
    </row>
    <row r="20" spans="1:15" x14ac:dyDescent="0.25">
      <c r="A20" s="1"/>
      <c r="B20" s="14" t="s">
        <v>30</v>
      </c>
      <c r="C20" s="4">
        <v>19494</v>
      </c>
      <c r="D20" s="4">
        <v>16746</v>
      </c>
      <c r="E20" s="4">
        <v>20550</v>
      </c>
      <c r="F20" s="4">
        <v>22864</v>
      </c>
      <c r="G20" s="4">
        <v>20901</v>
      </c>
      <c r="H20" s="4">
        <v>20141</v>
      </c>
      <c r="I20" s="4">
        <v>20338</v>
      </c>
      <c r="J20" s="4">
        <v>22117</v>
      </c>
      <c r="K20" s="4">
        <v>19019</v>
      </c>
      <c r="L20" s="4">
        <v>19027</v>
      </c>
      <c r="M20" s="4">
        <v>15435</v>
      </c>
      <c r="N20" s="4">
        <v>14832</v>
      </c>
      <c r="O20" s="4">
        <f t="shared" si="0"/>
        <v>231464</v>
      </c>
    </row>
    <row r="21" spans="1:15" x14ac:dyDescent="0.25">
      <c r="A21" s="1"/>
      <c r="B21" s="16" t="s">
        <v>31</v>
      </c>
      <c r="C21" s="4">
        <v>0</v>
      </c>
      <c r="D21" s="4">
        <v>0</v>
      </c>
      <c r="E21" s="4">
        <v>0</v>
      </c>
      <c r="F21" s="4">
        <v>0</v>
      </c>
      <c r="G21" s="4">
        <v>0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4">
        <v>0</v>
      </c>
      <c r="O21" s="4">
        <f t="shared" si="0"/>
        <v>0</v>
      </c>
    </row>
    <row r="22" spans="1:15" x14ac:dyDescent="0.25">
      <c r="A22" s="1"/>
      <c r="B22" s="15" t="s">
        <v>32</v>
      </c>
      <c r="C22" s="4">
        <v>5100</v>
      </c>
      <c r="D22" s="4">
        <v>5554</v>
      </c>
      <c r="E22" s="4">
        <v>4939</v>
      </c>
      <c r="F22" s="4">
        <v>4819</v>
      </c>
      <c r="G22" s="4">
        <v>4593</v>
      </c>
      <c r="H22" s="4">
        <v>6082</v>
      </c>
      <c r="I22" s="4">
        <v>5299</v>
      </c>
      <c r="J22" s="4">
        <v>6016</v>
      </c>
      <c r="K22" s="4">
        <v>5239</v>
      </c>
      <c r="L22" s="4">
        <v>4144</v>
      </c>
      <c r="M22" s="4">
        <v>4813</v>
      </c>
      <c r="N22" s="4">
        <v>4464</v>
      </c>
      <c r="O22" s="4">
        <f t="shared" si="0"/>
        <v>61062</v>
      </c>
    </row>
    <row r="23" spans="1:15" x14ac:dyDescent="0.25">
      <c r="A23" s="1"/>
      <c r="B23" s="15" t="s">
        <v>33</v>
      </c>
      <c r="C23" s="4">
        <v>704</v>
      </c>
      <c r="D23" s="4">
        <v>829</v>
      </c>
      <c r="E23" s="4">
        <v>811</v>
      </c>
      <c r="F23" s="4">
        <v>947</v>
      </c>
      <c r="G23" s="4">
        <v>970</v>
      </c>
      <c r="H23" s="4">
        <v>517</v>
      </c>
      <c r="I23" s="4">
        <v>687</v>
      </c>
      <c r="J23" s="4">
        <v>1651</v>
      </c>
      <c r="K23" s="4">
        <v>934</v>
      </c>
      <c r="L23" s="4">
        <v>635</v>
      </c>
      <c r="M23" s="4">
        <v>619</v>
      </c>
      <c r="N23" s="4">
        <v>950</v>
      </c>
      <c r="O23" s="4">
        <f t="shared" si="0"/>
        <v>10254</v>
      </c>
    </row>
    <row r="24" spans="1:15" x14ac:dyDescent="0.25">
      <c r="A24" s="1"/>
      <c r="B24" s="15" t="s">
        <v>34</v>
      </c>
      <c r="C24" s="4">
        <v>7134</v>
      </c>
      <c r="D24" s="4">
        <v>7426</v>
      </c>
      <c r="E24" s="4">
        <v>8399</v>
      </c>
      <c r="F24" s="4">
        <v>11411</v>
      </c>
      <c r="G24" s="4">
        <v>10235</v>
      </c>
      <c r="H24" s="4">
        <v>11472</v>
      </c>
      <c r="I24" s="4">
        <v>7928</v>
      </c>
      <c r="J24" s="4">
        <v>10360</v>
      </c>
      <c r="K24" s="4">
        <v>10003</v>
      </c>
      <c r="L24" s="4">
        <v>4982</v>
      </c>
      <c r="M24" s="4">
        <v>5110</v>
      </c>
      <c r="N24" s="4">
        <v>6118</v>
      </c>
      <c r="O24" s="4">
        <f t="shared" si="0"/>
        <v>100578</v>
      </c>
    </row>
    <row r="25" spans="1:15" ht="34.5" x14ac:dyDescent="0.25">
      <c r="A25" s="1"/>
      <c r="B25" s="5" t="s">
        <v>22</v>
      </c>
      <c r="C25" s="6">
        <f>SUM(C16:C24)</f>
        <v>40946</v>
      </c>
      <c r="D25" s="6">
        <f t="shared" ref="D25:N25" si="1">SUM(D16:D24)</f>
        <v>39568</v>
      </c>
      <c r="E25" s="6">
        <f t="shared" si="1"/>
        <v>43334</v>
      </c>
      <c r="F25" s="6">
        <f t="shared" si="1"/>
        <v>49858</v>
      </c>
      <c r="G25" s="6">
        <f t="shared" si="1"/>
        <v>46310</v>
      </c>
      <c r="H25" s="6">
        <f t="shared" si="1"/>
        <v>49760</v>
      </c>
      <c r="I25" s="6">
        <f t="shared" si="1"/>
        <v>43889</v>
      </c>
      <c r="J25" s="6">
        <f t="shared" si="1"/>
        <v>51686</v>
      </c>
      <c r="K25" s="6">
        <f t="shared" si="1"/>
        <v>46688</v>
      </c>
      <c r="L25" s="6">
        <f t="shared" si="1"/>
        <v>39547</v>
      </c>
      <c r="M25" s="6">
        <f t="shared" si="1"/>
        <v>35643</v>
      </c>
      <c r="N25" s="6">
        <f t="shared" si="1"/>
        <v>35590</v>
      </c>
      <c r="O25" s="6">
        <f>SUM(O16:O24)</f>
        <v>522819</v>
      </c>
    </row>
    <row r="26" spans="1:15" x14ac:dyDescent="0.25">
      <c r="A26" s="1"/>
      <c r="B26" s="7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1"/>
    </row>
    <row r="27" spans="1:15" ht="15.75" thickBot="1" x14ac:dyDescent="0.3">
      <c r="A27" s="1"/>
      <c r="B27" s="1"/>
      <c r="C27" s="2"/>
      <c r="D27" s="2"/>
      <c r="E27" s="2"/>
      <c r="F27" s="2"/>
      <c r="G27" s="2"/>
      <c r="H27" s="2"/>
      <c r="I27" s="2"/>
      <c r="J27" s="2"/>
      <c r="K27" s="2"/>
      <c r="L27" s="2"/>
      <c r="M27" s="9"/>
      <c r="N27" s="10"/>
      <c r="O27" s="1"/>
    </row>
    <row r="28" spans="1:15" ht="16.5" thickTop="1" thickBot="1" x14ac:dyDescent="0.3">
      <c r="A28" s="1"/>
      <c r="B28" s="1"/>
      <c r="C28" s="2"/>
      <c r="D28" s="2"/>
      <c r="E28" s="2"/>
      <c r="F28" s="2"/>
      <c r="G28" s="2"/>
      <c r="H28" s="2"/>
      <c r="I28" s="2"/>
      <c r="J28" s="2"/>
      <c r="K28" s="11" t="s">
        <v>23</v>
      </c>
      <c r="L28" s="12"/>
      <c r="M28" s="13">
        <f>C25+D25+E25+F25+G25+H25+I25+J25+K25+L25+M25+N25</f>
        <v>522819</v>
      </c>
      <c r="N28" s="2"/>
      <c r="O28" s="1"/>
    </row>
    <row r="29" spans="1:15" ht="15.75" thickTop="1" x14ac:dyDescent="0.25"/>
    <row r="31" spans="1:15" ht="15.75" x14ac:dyDescent="0.25">
      <c r="B31" s="39" t="s">
        <v>40</v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  <c r="O31" s="1"/>
    </row>
    <row r="32" spans="1:15" x14ac:dyDescent="0.25">
      <c r="B32" s="1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1"/>
    </row>
    <row r="33" spans="2:15" ht="36" x14ac:dyDescent="0.25">
      <c r="B33" s="36" t="s">
        <v>0</v>
      </c>
      <c r="C33" s="37" t="s">
        <v>1</v>
      </c>
      <c r="D33" s="37" t="s">
        <v>2</v>
      </c>
      <c r="E33" s="37" t="s">
        <v>3</v>
      </c>
      <c r="F33" s="37" t="s">
        <v>4</v>
      </c>
      <c r="G33" s="37" t="s">
        <v>5</v>
      </c>
      <c r="H33" s="37" t="s">
        <v>6</v>
      </c>
      <c r="I33" s="37" t="s">
        <v>7</v>
      </c>
      <c r="J33" s="37" t="s">
        <v>8</v>
      </c>
      <c r="K33" s="37" t="s">
        <v>9</v>
      </c>
      <c r="L33" s="37" t="s">
        <v>10</v>
      </c>
      <c r="M33" s="37" t="s">
        <v>11</v>
      </c>
      <c r="N33" s="37" t="s">
        <v>12</v>
      </c>
      <c r="O33" s="37" t="s">
        <v>24</v>
      </c>
    </row>
    <row r="34" spans="2:15" x14ac:dyDescent="0.25">
      <c r="B34" s="14" t="s">
        <v>35</v>
      </c>
      <c r="C34" s="4">
        <v>1112</v>
      </c>
      <c r="D34" s="4">
        <v>1371</v>
      </c>
      <c r="E34" s="4">
        <v>1542</v>
      </c>
      <c r="F34" s="4">
        <v>2870</v>
      </c>
      <c r="G34" s="4">
        <v>4320</v>
      </c>
      <c r="H34" s="4">
        <v>1848</v>
      </c>
      <c r="I34" s="4">
        <v>1002</v>
      </c>
      <c r="J34" s="4">
        <v>1408</v>
      </c>
      <c r="K34" s="4">
        <v>1419</v>
      </c>
      <c r="L34" s="4">
        <v>1015</v>
      </c>
      <c r="M34" s="4">
        <v>1300</v>
      </c>
      <c r="N34" s="4">
        <v>2032</v>
      </c>
      <c r="O34" s="4">
        <f>SUM(C34:N34)</f>
        <v>21239</v>
      </c>
    </row>
    <row r="35" spans="2:15" ht="22.5" x14ac:dyDescent="0.25">
      <c r="B35" s="14" t="s">
        <v>36</v>
      </c>
      <c r="C35" s="4">
        <v>2480</v>
      </c>
      <c r="D35" s="4">
        <v>2277</v>
      </c>
      <c r="E35" s="4">
        <v>2124</v>
      </c>
      <c r="F35" s="4">
        <v>1950</v>
      </c>
      <c r="G35" s="4">
        <v>1701</v>
      </c>
      <c r="H35" s="4">
        <v>1875</v>
      </c>
      <c r="I35" s="4">
        <v>1489</v>
      </c>
      <c r="J35" s="4">
        <v>1875</v>
      </c>
      <c r="K35" s="4">
        <v>1610</v>
      </c>
      <c r="L35" s="4">
        <v>1376</v>
      </c>
      <c r="M35" s="4">
        <v>1118</v>
      </c>
      <c r="N35" s="4">
        <v>1863</v>
      </c>
      <c r="O35" s="4">
        <f t="shared" ref="O35:O42" si="2">SUM(C35:N35)</f>
        <v>21738</v>
      </c>
    </row>
    <row r="36" spans="2:15" ht="22.5" x14ac:dyDescent="0.25">
      <c r="B36" s="15" t="s">
        <v>37</v>
      </c>
      <c r="C36" s="4">
        <v>2762</v>
      </c>
      <c r="D36" s="4">
        <v>2674</v>
      </c>
      <c r="E36" s="4">
        <v>2542</v>
      </c>
      <c r="F36" s="4">
        <v>3252</v>
      </c>
      <c r="G36" s="4">
        <v>2827</v>
      </c>
      <c r="H36" s="4">
        <v>3109</v>
      </c>
      <c r="I36" s="4">
        <v>3053</v>
      </c>
      <c r="J36" s="4">
        <v>3610</v>
      </c>
      <c r="K36" s="4">
        <v>3186</v>
      </c>
      <c r="L36" s="4">
        <v>3086</v>
      </c>
      <c r="M36" s="4">
        <v>2921</v>
      </c>
      <c r="N36" s="4">
        <v>2963</v>
      </c>
      <c r="O36" s="4">
        <f t="shared" si="2"/>
        <v>35985</v>
      </c>
    </row>
    <row r="37" spans="2:15" ht="22.5" x14ac:dyDescent="0.25">
      <c r="B37" s="15" t="s">
        <v>38</v>
      </c>
      <c r="C37" s="4">
        <v>6207</v>
      </c>
      <c r="D37" s="4">
        <v>6033</v>
      </c>
      <c r="E37" s="4">
        <v>5883</v>
      </c>
      <c r="F37" s="4">
        <v>7297</v>
      </c>
      <c r="G37" s="4">
        <v>6618</v>
      </c>
      <c r="H37" s="4">
        <v>7517</v>
      </c>
      <c r="I37" s="4">
        <v>7935</v>
      </c>
      <c r="J37" s="4">
        <v>8379</v>
      </c>
      <c r="K37" s="4">
        <v>9295</v>
      </c>
      <c r="L37" s="4">
        <v>5352</v>
      </c>
      <c r="M37" s="4">
        <v>6005</v>
      </c>
      <c r="N37" s="4">
        <v>6308</v>
      </c>
      <c r="O37" s="4">
        <f t="shared" si="2"/>
        <v>82829</v>
      </c>
    </row>
    <row r="38" spans="2:15" x14ac:dyDescent="0.25">
      <c r="B38" s="15" t="s">
        <v>39</v>
      </c>
      <c r="C38" s="4">
        <v>2692</v>
      </c>
      <c r="D38" s="4">
        <v>2854</v>
      </c>
      <c r="E38" s="4">
        <v>3133</v>
      </c>
      <c r="F38" s="4">
        <v>4219</v>
      </c>
      <c r="G38" s="4">
        <v>3598</v>
      </c>
      <c r="H38" s="4">
        <v>3802</v>
      </c>
      <c r="I38" s="4">
        <v>3230</v>
      </c>
      <c r="J38" s="4">
        <v>4083</v>
      </c>
      <c r="K38" s="4">
        <v>3789</v>
      </c>
      <c r="L38" s="4">
        <v>2947</v>
      </c>
      <c r="M38" s="4">
        <v>2883</v>
      </c>
      <c r="N38" s="4">
        <v>3156</v>
      </c>
      <c r="O38" s="4">
        <f t="shared" si="2"/>
        <v>40386</v>
      </c>
    </row>
    <row r="39" spans="2:15" x14ac:dyDescent="0.25">
      <c r="B39" s="16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>
        <f t="shared" si="2"/>
        <v>0</v>
      </c>
    </row>
    <row r="40" spans="2:15" x14ac:dyDescent="0.25">
      <c r="B40" s="15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>
        <f t="shared" si="2"/>
        <v>0</v>
      </c>
    </row>
    <row r="41" spans="2:15" x14ac:dyDescent="0.25">
      <c r="B41" s="15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>
        <f t="shared" si="2"/>
        <v>0</v>
      </c>
    </row>
    <row r="42" spans="2:15" x14ac:dyDescent="0.25">
      <c r="B42" s="15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>
        <f t="shared" si="2"/>
        <v>0</v>
      </c>
    </row>
    <row r="43" spans="2:15" ht="34.5" x14ac:dyDescent="0.25">
      <c r="B43" s="5" t="s">
        <v>25</v>
      </c>
      <c r="C43" s="6">
        <f>SUM(C34:C42)</f>
        <v>15253</v>
      </c>
      <c r="D43" s="6">
        <f t="shared" ref="D43:O43" si="3">SUM(D34:D42)</f>
        <v>15209</v>
      </c>
      <c r="E43" s="6">
        <f t="shared" si="3"/>
        <v>15224</v>
      </c>
      <c r="F43" s="6">
        <f t="shared" si="3"/>
        <v>19588</v>
      </c>
      <c r="G43" s="6">
        <f t="shared" si="3"/>
        <v>19064</v>
      </c>
      <c r="H43" s="6">
        <f t="shared" si="3"/>
        <v>18151</v>
      </c>
      <c r="I43" s="6">
        <f t="shared" si="3"/>
        <v>16709</v>
      </c>
      <c r="J43" s="6">
        <f t="shared" si="3"/>
        <v>19355</v>
      </c>
      <c r="K43" s="6">
        <f t="shared" si="3"/>
        <v>19299</v>
      </c>
      <c r="L43" s="6">
        <f t="shared" si="3"/>
        <v>13776</v>
      </c>
      <c r="M43" s="6">
        <f t="shared" si="3"/>
        <v>14227</v>
      </c>
      <c r="N43" s="6">
        <f t="shared" si="3"/>
        <v>16322</v>
      </c>
      <c r="O43" s="6">
        <f t="shared" si="3"/>
        <v>202177</v>
      </c>
    </row>
    <row r="44" spans="2:15" x14ac:dyDescent="0.25">
      <c r="B44" s="7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1"/>
    </row>
    <row r="45" spans="2:15" ht="15.75" thickBot="1" x14ac:dyDescent="0.3">
      <c r="B45" s="1"/>
      <c r="C45" s="2"/>
      <c r="D45" s="2"/>
      <c r="E45" s="2"/>
      <c r="F45" s="2"/>
      <c r="G45" s="2"/>
      <c r="H45" s="2"/>
      <c r="I45" s="2"/>
      <c r="J45" s="2"/>
      <c r="K45" s="2"/>
      <c r="L45" s="2"/>
      <c r="M45" s="9"/>
      <c r="N45" s="10"/>
      <c r="O45" s="1"/>
    </row>
    <row r="46" spans="2:15" ht="16.5" thickTop="1" thickBot="1" x14ac:dyDescent="0.3">
      <c r="B46" s="1"/>
      <c r="C46" s="2"/>
      <c r="D46" s="2"/>
      <c r="E46" s="2"/>
      <c r="F46" s="2"/>
      <c r="G46" s="2"/>
      <c r="H46" s="2"/>
      <c r="I46" s="2"/>
      <c r="J46" s="2"/>
      <c r="K46" s="11" t="s">
        <v>23</v>
      </c>
      <c r="L46" s="12"/>
      <c r="M46" s="13">
        <f>C43+D43+E43+F43+G43+H43+I43+J43+K43+L43+M43+N43</f>
        <v>202177</v>
      </c>
      <c r="N46" s="2"/>
      <c r="O46" s="1"/>
    </row>
    <row r="47" spans="2:15" ht="15.75" thickTop="1" x14ac:dyDescent="0.25"/>
  </sheetData>
  <mergeCells count="2">
    <mergeCell ref="B13:N13"/>
    <mergeCell ref="B31:N3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CABECERA</vt:lpstr>
      <vt:lpstr>COMUNIDADES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EDURDO DIAZ</cp:lastModifiedBy>
  <cp:lastPrinted>2021-01-13T19:16:56Z</cp:lastPrinted>
  <dcterms:created xsi:type="dcterms:W3CDTF">2018-08-21T10:02:47Z</dcterms:created>
  <dcterms:modified xsi:type="dcterms:W3CDTF">2021-03-10T16:45:57Z</dcterms:modified>
</cp:coreProperties>
</file>