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0\11. NOVIEMBRE 2020\"/>
    </mc:Choice>
  </mc:AlternateContent>
  <xr:revisionPtr revIDLastSave="0" documentId="13_ncr:1_{4270945F-D28C-43BF-81D9-8E2096877964}" xr6:coauthVersionLast="47" xr6:coauthVersionMax="47" xr10:uidLastSave="{00000000-0000-0000-0000-000000000000}"/>
  <bookViews>
    <workbookView xWindow="-120" yWindow="-120" windowWidth="20730" windowHeight="11160" xr2:uid="{9C09F87D-F001-4451-8DC1-2B265D2DA130}"/>
  </bookViews>
  <sheets>
    <sheet name="1.1 EDO ACT" sheetId="1" r:id="rId1"/>
  </sheets>
  <definedNames>
    <definedName name="_xlnm.Print_Area" localSheetId="0">'1.1 EDO ACT'!$A$1:$J$64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7" i="1" l="1"/>
  <c r="H47" i="1"/>
  <c r="I39" i="1"/>
  <c r="H39" i="1"/>
  <c r="I32" i="1"/>
  <c r="H32" i="1"/>
  <c r="I27" i="1"/>
  <c r="H27" i="1"/>
  <c r="D25" i="1"/>
  <c r="C25" i="1"/>
  <c r="D21" i="1"/>
  <c r="C21" i="1"/>
  <c r="I16" i="1"/>
  <c r="H16" i="1"/>
  <c r="I11" i="1"/>
  <c r="H11" i="1"/>
  <c r="D11" i="1"/>
  <c r="C11" i="1"/>
  <c r="I8" i="1"/>
  <c r="H8" i="1"/>
  <c r="C32" i="1" l="1"/>
  <c r="H52" i="1" s="1"/>
  <c r="H50" i="1"/>
  <c r="D32" i="1"/>
  <c r="I52" i="1" s="1"/>
  <c r="I50" i="1"/>
</calcChain>
</file>

<file path=xl/sharedStrings.xml><?xml version="1.0" encoding="utf-8"?>
<sst xmlns="http://schemas.openxmlformats.org/spreadsheetml/2006/main" count="67" uniqueCount="66">
  <si>
    <t>CONSEJO ESTATAL DE POBLACION</t>
  </si>
  <si>
    <t>Estado de Actividades</t>
  </si>
  <si>
    <t>Al 30 de Noviembre de 2020</t>
  </si>
  <si>
    <t>(Cifras expresadas en pesos)</t>
  </si>
  <si>
    <t>CONCEPTO</t>
  </si>
  <si>
    <t>INGRESOS Y OTROS BENEFICIOS</t>
  </si>
  <si>
    <t>GASTOS Y OTRAS PÉRDIDAS</t>
  </si>
  <si>
    <t>Ingresos de la Gestión (Nota 2.1)</t>
  </si>
  <si>
    <t>Gastos de  Funcionamiento (Nota 2.2)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</si>
  <si>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</si>
  <si>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</si>
  <si>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</si>
  <si>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</si>
  <si>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</si>
  <si>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</si>
  <si>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</si>
  <si>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</si>
  <si>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</si>
  <si>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</si>
  <si>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</si>
  <si>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</si>
  <si>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</si>
  <si>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</si>
  <si>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</si>
  <si>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</si>
  <si>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Participaciones, Aportaciones, Convenios, Incentivos Derivados de la Colaboración Fiscal, Fondos Distintos de Aportaciones, Transferencias, Asignaciones, Subsidios, Subsenciones y Pensiones y Jubilaciones (Nota 2.1)</t>
  </si>
  <si>
    <t>Pensiones y Jubilaciones</t>
  </si>
  <si>
    <t>Participaciones, Aportaciones, Convenios, Incentivos Derivados de la Colaboración Fiscal, Fondos Distintos de Aportaciones</t>
  </si>
  <si>
    <t>Transferencias a Fideicomisos, Mandatos y Contratos Análogos</t>
  </si>
  <si>
    <t>Transferencias, Asignaciones, Subsidios, Subsenciones y Pensiones y Jubilaciones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</si>
  <si>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</si>
  <si>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</si>
  <si>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</si>
  <si>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</si>
  <si>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</si>
  <si>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</si>
  <si>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Participaciones y Aportaciones</t>
  </si>
  <si>
    <t>Disminución del Exceso de Estimaciones por Pérdida o Deterioro u Obsolescencia</t>
  </si>
  <si>
    <t>Participaciones</t>
  </si>
  <si>
    <t>Disminución del Exceso de Provisiones</t>
  </si>
  <si>
    <t>Aportaciones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</si>
  <si>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</si>
  <si>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</si>
  <si>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</si>
  <si>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</si>
  <si>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</si>
  <si>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</si>
  <si>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</si>
  <si>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</si>
  <si>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</si>
  <si>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 (Nota 2.3)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</si>
  <si>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</si>
  <si>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</si>
  <si>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</si>
  <si>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</si>
  <si>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</si>
  <si>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</si>
  <si>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</si>
  <si>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</si>
  <si>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</si>
  <si>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</si>
  <si>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Bajo protesta de decir verdad declaramos que los Estados Financieros y sus Notas son razonablemente correctos y responsabilidad del emisor</t>
  </si>
  <si>
    <t>MTRO. CUAUHTEMOC MODESTO LOPEZ</t>
  </si>
  <si>
    <t>C.P. MAGDALENA GERALDINA ZAVALAV RICO</t>
  </si>
  <si>
    <t>SECRETARIO TECNICO</t>
  </si>
  <si>
    <t>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</si>
</sst>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General_)"/>
    <numFmt numFmtId="165" formatCode="0_ ;\-0\ "/>
    <numFmt numFmtId="166" formatCode="_-* #,##0_-;\-* #,##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12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sz val="10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i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164" fontId="6" fillId="0" borderId="0"/>
    <xf numFmtId="0" fontId="6" fillId="0" borderId="0"/>
  </cellStyleXfs>
  <cellXfs count="67">
    <xf numFmtId="0" fontId="0" fillId="0" borderId="0" xfId="0"/>
    <xf numFmtId="0" fontId="2" fillId="2" borderId="0" xfId="0" applyFont="1" applyFill="1" applyAlignment="1">
      <alignment vertical="top"/>
    </xf>
    <xf numFmtId="0" fontId="2" fillId="2" borderId="0" xfId="0" applyFont="1" applyFill="1"/>
    <xf numFmtId="0" fontId="4" fillId="2" borderId="0" xfId="0" applyFont="1" applyFill="1"/>
    <xf numFmtId="0" fontId="4" fillId="2" borderId="0" xfId="2" applyNumberFormat="1" applyFont="1" applyFill="1" applyAlignment="1">
      <alignment vertical="center"/>
    </xf>
    <xf numFmtId="0" fontId="4" fillId="2" borderId="0" xfId="3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8" fillId="2" borderId="0" xfId="3" applyFont="1" applyFill="1" applyAlignment="1">
      <alignment horizontal="center" vertical="center"/>
    </xf>
    <xf numFmtId="0" fontId="8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165" fontId="9" fillId="3" borderId="2" xfId="1" applyNumberFormat="1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  <xf numFmtId="0" fontId="9" fillId="3" borderId="3" xfId="3" applyFont="1" applyFill="1" applyBorder="1" applyAlignment="1">
      <alignment horizontal="center" vertical="center"/>
    </xf>
    <xf numFmtId="0" fontId="4" fillId="2" borderId="4" xfId="3" applyFont="1" applyFill="1" applyBorder="1" applyAlignment="1">
      <alignment vertical="center"/>
    </xf>
    <xf numFmtId="0" fontId="4" fillId="2" borderId="0" xfId="3" applyFont="1" applyFill="1" applyAlignment="1">
      <alignment vertical="center"/>
    </xf>
    <xf numFmtId="0" fontId="8" fillId="2" borderId="0" xfId="3" applyFont="1" applyFill="1"/>
    <xf numFmtId="0" fontId="2" fillId="2" borderId="5" xfId="0" applyFont="1" applyFill="1" applyBorder="1"/>
    <xf numFmtId="43" fontId="8" fillId="2" borderId="0" xfId="1" applyFont="1" applyFill="1" applyAlignment="1">
      <alignment vertical="top"/>
    </xf>
    <xf numFmtId="3" fontId="8" fillId="2" borderId="0" xfId="0" applyNumberFormat="1" applyFont="1" applyFill="1" applyAlignment="1">
      <alignment vertical="top"/>
    </xf>
    <xf numFmtId="43" fontId="4" fillId="2" borderId="0" xfId="1" applyFont="1" applyFill="1" applyAlignment="1">
      <alignment vertical="top"/>
    </xf>
    <xf numFmtId="0" fontId="2" fillId="2" borderId="5" xfId="0" applyFont="1" applyFill="1" applyBorder="1" applyAlignment="1">
      <alignment vertical="top"/>
    </xf>
    <xf numFmtId="43" fontId="8" fillId="2" borderId="0" xfId="1" applyFont="1" applyFill="1" applyAlignment="1" applyProtection="1">
      <alignment vertical="top"/>
      <protection locked="0"/>
    </xf>
    <xf numFmtId="0" fontId="4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4" fillId="2" borderId="4" xfId="0" applyFont="1" applyFill="1" applyBorder="1" applyAlignment="1">
      <alignment vertical="top" wrapText="1"/>
    </xf>
    <xf numFmtId="0" fontId="11" fillId="2" borderId="0" xfId="0" applyFont="1" applyFill="1" applyAlignment="1">
      <alignment vertical="top"/>
    </xf>
    <xf numFmtId="0" fontId="12" fillId="2" borderId="0" xfId="0" applyFont="1" applyFill="1" applyAlignment="1">
      <alignment vertical="top"/>
    </xf>
    <xf numFmtId="166" fontId="8" fillId="2" borderId="0" xfId="1" applyNumberFormat="1" applyFont="1" applyFill="1" applyAlignment="1">
      <alignment vertical="top"/>
    </xf>
    <xf numFmtId="0" fontId="2" fillId="2" borderId="4" xfId="0" applyFont="1" applyFill="1" applyBorder="1" applyAlignment="1">
      <alignment vertical="top"/>
    </xf>
    <xf numFmtId="166" fontId="2" fillId="2" borderId="0" xfId="1" applyNumberFormat="1" applyFont="1" applyFill="1" applyAlignment="1">
      <alignment vertical="top"/>
    </xf>
    <xf numFmtId="166" fontId="2" fillId="2" borderId="0" xfId="0" applyNumberFormat="1" applyFont="1" applyFill="1" applyAlignment="1">
      <alignment vertical="top"/>
    </xf>
    <xf numFmtId="0" fontId="12" fillId="2" borderId="5" xfId="0" applyFont="1" applyFill="1" applyBorder="1" applyAlignment="1">
      <alignment vertical="top"/>
    </xf>
    <xf numFmtId="0" fontId="11" fillId="2" borderId="0" xfId="0" applyFont="1" applyFill="1" applyAlignment="1">
      <alignment vertical="top" wrapText="1"/>
    </xf>
    <xf numFmtId="43" fontId="11" fillId="2" borderId="0" xfId="1" applyFont="1" applyFill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43" fontId="2" fillId="2" borderId="7" xfId="1" applyFont="1" applyFill="1" applyBorder="1"/>
    <xf numFmtId="0" fontId="2" fillId="2" borderId="8" xfId="0" applyFont="1" applyFill="1" applyBorder="1"/>
    <xf numFmtId="43" fontId="2" fillId="2" borderId="0" xfId="0" applyNumberFormat="1" applyFont="1" applyFill="1"/>
    <xf numFmtId="0" fontId="8" fillId="2" borderId="0" xfId="0" applyFont="1" applyFill="1"/>
    <xf numFmtId="43" fontId="8" fillId="2" borderId="0" xfId="1" applyFont="1" applyFill="1"/>
    <xf numFmtId="0" fontId="0" fillId="2" borderId="0" xfId="0" applyFill="1"/>
    <xf numFmtId="0" fontId="8" fillId="2" borderId="0" xfId="0" applyFont="1" applyFill="1" applyAlignment="1">
      <alignment vertical="center"/>
    </xf>
    <xf numFmtId="0" fontId="4" fillId="2" borderId="0" xfId="0" applyFont="1" applyFill="1" applyAlignment="1">
      <alignment horizontal="right" vertical="top"/>
    </xf>
    <xf numFmtId="0" fontId="4" fillId="2" borderId="0" xfId="0" applyFont="1" applyFill="1" applyAlignment="1">
      <alignment vertical="top"/>
    </xf>
    <xf numFmtId="0" fontId="8" fillId="2" borderId="0" xfId="0" applyFont="1" applyFill="1" applyAlignment="1">
      <alignment horizontal="right"/>
    </xf>
    <xf numFmtId="0" fontId="8" fillId="2" borderId="0" xfId="0" applyFont="1" applyFill="1" applyAlignment="1" applyProtection="1">
      <alignment vertical="top" wrapText="1"/>
      <protection locked="0"/>
    </xf>
    <xf numFmtId="0" fontId="4" fillId="2" borderId="0" xfId="0" applyFont="1" applyFill="1" applyAlignment="1" applyProtection="1">
      <alignment horizontal="center" vertical="top" wrapText="1"/>
      <protection locked="0"/>
    </xf>
    <xf numFmtId="0" fontId="11" fillId="2" borderId="0" xfId="0" applyFont="1" applyFill="1" applyAlignment="1">
      <alignment vertical="top" wrapText="1"/>
    </xf>
    <xf numFmtId="0" fontId="8" fillId="2" borderId="0" xfId="0" applyFont="1" applyFill="1" applyAlignment="1">
      <alignment horizontal="left" vertical="top"/>
    </xf>
    <xf numFmtId="0" fontId="8" fillId="2" borderId="9" xfId="0" applyFont="1" applyFill="1" applyBorder="1" applyAlignment="1" applyProtection="1">
      <alignment horizontal="center"/>
      <protection locked="0"/>
    </xf>
    <xf numFmtId="0" fontId="8" fillId="2" borderId="9" xfId="0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 applyProtection="1">
      <alignment horizontal="center"/>
      <protection locked="0"/>
    </xf>
    <xf numFmtId="0" fontId="8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11" fillId="2" borderId="0" xfId="0" applyFont="1" applyFill="1" applyAlignment="1">
      <alignment horizontal="left" vertical="top" wrapText="1"/>
    </xf>
    <xf numFmtId="0" fontId="11" fillId="2" borderId="4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vertical="top" wrapText="1"/>
    </xf>
    <xf numFmtId="0" fontId="8" fillId="2" borderId="4" xfId="0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vertical="top" wrapText="1"/>
    </xf>
    <xf numFmtId="0" fontId="3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0" xfId="2" applyNumberFormat="1" applyFont="1" applyFill="1" applyAlignment="1">
      <alignment horizontal="center" vertical="center"/>
    </xf>
    <xf numFmtId="0" fontId="9" fillId="3" borderId="1" xfId="3" applyFont="1" applyFill="1" applyBorder="1" applyAlignment="1">
      <alignment horizontal="center" vertical="center"/>
    </xf>
    <xf numFmtId="0" fontId="9" fillId="3" borderId="2" xfId="3" applyFont="1" applyFill="1" applyBorder="1" applyAlignment="1">
      <alignment horizontal="center" vertical="center"/>
    </xf>
  </cellXfs>
  <cellStyles count="4">
    <cellStyle name="=C:\WINNT\SYSTEM32\COMMAND.COM" xfId="2" xr:uid="{B1401718-0853-4E62-B155-3B7620B57FCB}"/>
    <cellStyle name="Millares" xfId="1" builtinId="3"/>
    <cellStyle name="Normal" xfId="0" builtinId="0"/>
    <cellStyle name="Normal 2" xfId="3" xr:uid="{959B1A72-7BFB-4E81-973F-AB8995BC11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B9EE83C0-667A-4152-BFC5-628C904B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A2ABE-BD97-4052-8E7E-128E7A5F6401}">
  <sheetPr>
    <tabColor rgb="FFFFFF00"/>
    <pageSetUpPr fitToPage="1"/>
  </sheetPr>
  <dimension ref="A1:J67"/>
  <sheetViews>
    <sheetView tabSelected="1" zoomScale="90" zoomScaleNormal="90" workbookViewId="0"/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1"/>
      <c r="B1" s="62" t="s">
        <v>0</v>
      </c>
      <c r="C1" s="62"/>
      <c r="D1" s="62"/>
      <c r="E1" s="62"/>
      <c r="F1" s="62"/>
      <c r="G1" s="62"/>
      <c r="H1" s="62"/>
      <c r="I1" s="2"/>
      <c r="J1" s="2"/>
    </row>
    <row r="2" spans="1:10" x14ac:dyDescent="0.25">
      <c r="A2" s="3"/>
      <c r="B2" s="63"/>
      <c r="C2" s="63"/>
      <c r="D2" s="63"/>
      <c r="E2" s="63"/>
      <c r="F2" s="63"/>
      <c r="G2" s="63"/>
      <c r="H2" s="63"/>
      <c r="I2" s="3"/>
      <c r="J2" s="3"/>
    </row>
    <row r="3" spans="1:10" x14ac:dyDescent="0.25">
      <c r="B3" s="63" t="s">
        <v>1</v>
      </c>
      <c r="C3" s="63"/>
      <c r="D3" s="63"/>
      <c r="E3" s="63"/>
      <c r="F3" s="63"/>
      <c r="G3" s="63"/>
      <c r="H3" s="63"/>
      <c r="I3" s="3"/>
      <c r="J3" s="3"/>
    </row>
    <row r="4" spans="1:10" x14ac:dyDescent="0.25">
      <c r="A4" s="3"/>
      <c r="B4" s="63" t="s">
        <v>2</v>
      </c>
      <c r="C4" s="63"/>
      <c r="D4" s="63"/>
      <c r="E4" s="63"/>
      <c r="F4" s="63"/>
      <c r="G4" s="63"/>
      <c r="H4" s="63"/>
      <c r="I4" s="3"/>
      <c r="J4" s="3"/>
    </row>
    <row r="5" spans="1:10" x14ac:dyDescent="0.25">
      <c r="A5" s="4"/>
      <c r="B5" s="64" t="s">
        <v>3</v>
      </c>
      <c r="C5" s="64"/>
      <c r="D5" s="64"/>
      <c r="E5" s="64"/>
      <c r="F5" s="64"/>
      <c r="G5" s="64"/>
      <c r="H5" s="64"/>
      <c r="I5" s="4"/>
      <c r="J5" s="4"/>
    </row>
    <row r="6" spans="1:10" x14ac:dyDescent="0.25">
      <c r="A6" s="5"/>
      <c r="B6" s="6"/>
      <c r="C6" s="6"/>
      <c r="D6" s="6"/>
      <c r="E6" s="6"/>
      <c r="F6" s="6"/>
      <c r="G6" s="6"/>
      <c r="H6" s="2"/>
      <c r="I6" s="2"/>
      <c r="J6" s="2"/>
    </row>
    <row r="7" spans="1:10" ht="3.75" customHeight="1" thickBot="1" x14ac:dyDescent="0.3">
      <c r="A7" s="7"/>
      <c r="B7" s="7"/>
      <c r="C7" s="8"/>
      <c r="D7" s="8"/>
      <c r="E7" s="9"/>
      <c r="F7" s="2"/>
      <c r="G7" s="2"/>
      <c r="H7" s="2"/>
      <c r="I7" s="2"/>
      <c r="J7" s="2"/>
    </row>
    <row r="8" spans="1:10" ht="36" customHeight="1" thickBot="1" x14ac:dyDescent="0.3">
      <c r="A8" s="65" t="s">
        <v>4</v>
      </c>
      <c r="B8" s="66"/>
      <c r="C8" s="10">
        <v>2020</v>
      </c>
      <c r="D8" s="10">
        <v>2019</v>
      </c>
      <c r="E8" s="11"/>
      <c r="F8" s="66" t="s">
        <v>4</v>
      </c>
      <c r="G8" s="66"/>
      <c r="H8" s="10">
        <f>+C8</f>
        <v>2020</v>
      </c>
      <c r="I8" s="10">
        <f>+D8</f>
        <v>2019</v>
      </c>
      <c r="J8" s="12"/>
    </row>
    <row r="9" spans="1:10" ht="8.25" customHeight="1" x14ac:dyDescent="0.25">
      <c r="A9" s="13"/>
      <c r="B9" s="14"/>
      <c r="C9" s="15"/>
      <c r="D9" s="15"/>
      <c r="E9" s="2"/>
      <c r="F9" s="2"/>
      <c r="G9" s="2"/>
      <c r="H9" s="2"/>
      <c r="I9" s="2"/>
      <c r="J9" s="16"/>
    </row>
    <row r="10" spans="1:10" x14ac:dyDescent="0.25">
      <c r="A10" s="61" t="s">
        <v>5</v>
      </c>
      <c r="B10" s="58"/>
      <c r="C10" s="17"/>
      <c r="D10" s="17"/>
      <c r="E10" s="1"/>
      <c r="F10" s="58" t="s">
        <v>6</v>
      </c>
      <c r="G10" s="58"/>
      <c r="H10" s="18"/>
      <c r="I10" s="18"/>
      <c r="J10" s="16"/>
    </row>
    <row r="11" spans="1:10" x14ac:dyDescent="0.25">
      <c r="A11" s="60" t="s">
        <v>7</v>
      </c>
      <c r="B11" s="55"/>
      <c r="C11" s="19">
        <f>SUM(C12:C19)</f>
        <v>1069.96</v>
      </c>
      <c r="D11" s="19">
        <f>SUM(D12:D19)</f>
        <v>0</v>
      </c>
      <c r="E11" s="1"/>
      <c r="F11" s="58" t="s">
        <v>8</v>
      </c>
      <c r="G11" s="58"/>
      <c r="H11" s="19">
        <f>SUM(H12:H14)</f>
        <v>927435.9</v>
      </c>
      <c r="I11" s="19">
        <f>SUM(I12:I14)</f>
        <v>1168834.27</v>
      </c>
      <c r="J11" s="20"/>
    </row>
    <row r="12" spans="1:10" x14ac:dyDescent="0.25">
      <c r="A12" s="59" t="s">
        <v>9</v>
      </c>
      <c r="B12" s="54"/>
      <c r="C12" s="21">
        <v>0</v>
      </c>
      <c r="D12" s="21">
        <v>0</v>
      </c>
      <c r="E12" s="1"/>
      <c r="F12" s="54" t="s">
        <v>10</v>
      </c>
      <c r="G12" s="54"/>
      <c r="H12" s="21">
        <v>643181.92000000004</v>
      </c>
      <c r="I12" s="21">
        <v>638276.36</v>
      </c>
      <c r="J12" s="20"/>
    </row>
    <row r="13" spans="1:10" x14ac:dyDescent="0.25">
      <c r="A13" s="59" t="s">
        <v>11</v>
      </c>
      <c r="B13" s="54"/>
      <c r="C13" s="21">
        <v>0</v>
      </c>
      <c r="D13" s="21">
        <v>0</v>
      </c>
      <c r="E13" s="1"/>
      <c r="F13" s="54" t="s">
        <v>12</v>
      </c>
      <c r="G13" s="54"/>
      <c r="H13" s="21">
        <v>57791.98</v>
      </c>
      <c r="I13" s="21">
        <v>182258.63</v>
      </c>
      <c r="J13" s="20"/>
    </row>
    <row r="14" spans="1:10" x14ac:dyDescent="0.25">
      <c r="A14" s="59" t="s">
        <v>13</v>
      </c>
      <c r="B14" s="54"/>
      <c r="C14" s="21">
        <v>0</v>
      </c>
      <c r="D14" s="21">
        <v>0</v>
      </c>
      <c r="E14" s="1"/>
      <c r="F14" s="54" t="s">
        <v>14</v>
      </c>
      <c r="G14" s="54"/>
      <c r="H14" s="21">
        <v>226462</v>
      </c>
      <c r="I14" s="21">
        <v>348299.28</v>
      </c>
      <c r="J14" s="20"/>
    </row>
    <row r="15" spans="1:10" x14ac:dyDescent="0.25">
      <c r="A15" s="59" t="s">
        <v>15</v>
      </c>
      <c r="B15" s="54"/>
      <c r="C15" s="21">
        <v>0</v>
      </c>
      <c r="D15" s="21">
        <v>0</v>
      </c>
      <c r="E15" s="1"/>
      <c r="F15" s="22"/>
      <c r="G15" s="23"/>
      <c r="H15" s="24"/>
      <c r="I15" s="24"/>
      <c r="J15" s="20"/>
    </row>
    <row r="16" spans="1:10" x14ac:dyDescent="0.25">
      <c r="A16" s="59" t="s">
        <v>16</v>
      </c>
      <c r="B16" s="54"/>
      <c r="C16" s="21">
        <v>1069.96</v>
      </c>
      <c r="D16" s="21">
        <v>0</v>
      </c>
      <c r="E16" s="1"/>
      <c r="F16" s="58" t="s">
        <v>17</v>
      </c>
      <c r="G16" s="58"/>
      <c r="H16" s="19">
        <f>SUM(H17:H25)</f>
        <v>0</v>
      </c>
      <c r="I16" s="19">
        <f>SUM(I17:I25)</f>
        <v>0</v>
      </c>
      <c r="J16" s="20"/>
    </row>
    <row r="17" spans="1:10" x14ac:dyDescent="0.25">
      <c r="A17" s="59" t="s">
        <v>18</v>
      </c>
      <c r="B17" s="54"/>
      <c r="C17" s="21">
        <v>0</v>
      </c>
      <c r="D17" s="21">
        <v>0</v>
      </c>
      <c r="E17" s="1"/>
      <c r="F17" s="54" t="s">
        <v>19</v>
      </c>
      <c r="G17" s="54"/>
      <c r="H17" s="21">
        <v>0</v>
      </c>
      <c r="I17" s="21">
        <v>0</v>
      </c>
      <c r="J17" s="20"/>
    </row>
    <row r="18" spans="1:10" x14ac:dyDescent="0.25">
      <c r="A18" s="59" t="s">
        <v>20</v>
      </c>
      <c r="B18" s="54"/>
      <c r="C18" s="21">
        <v>0</v>
      </c>
      <c r="D18" s="21">
        <v>0</v>
      </c>
      <c r="E18" s="1"/>
      <c r="F18" s="54" t="s">
        <v>21</v>
      </c>
      <c r="G18" s="54"/>
      <c r="H18" s="21">
        <v>0</v>
      </c>
      <c r="I18" s="21">
        <v>0</v>
      </c>
      <c r="J18" s="20"/>
    </row>
    <row r="19" spans="1:10" ht="28.5" customHeight="1" x14ac:dyDescent="0.25">
      <c r="A19" s="59" t="s">
        <v>22</v>
      </c>
      <c r="B19" s="54"/>
      <c r="C19" s="21">
        <v>0</v>
      </c>
      <c r="D19" s="21">
        <v>0</v>
      </c>
      <c r="E19" s="1"/>
      <c r="F19" s="54" t="s">
        <v>23</v>
      </c>
      <c r="G19" s="54"/>
      <c r="H19" s="21">
        <v>0</v>
      </c>
      <c r="I19" s="21">
        <v>0</v>
      </c>
      <c r="J19" s="20"/>
    </row>
    <row r="20" spans="1:10" x14ac:dyDescent="0.25">
      <c r="A20" s="25"/>
      <c r="B20" s="23"/>
      <c r="C20" s="24"/>
      <c r="D20" s="24"/>
      <c r="E20" s="1"/>
      <c r="F20" s="54" t="s">
        <v>24</v>
      </c>
      <c r="G20" s="54"/>
      <c r="H20" s="21">
        <v>0</v>
      </c>
      <c r="I20" s="21">
        <v>0</v>
      </c>
      <c r="J20" s="20"/>
    </row>
    <row r="21" spans="1:10" ht="36" customHeight="1" x14ac:dyDescent="0.25">
      <c r="A21" s="60" t="s">
        <v>25</v>
      </c>
      <c r="B21" s="55"/>
      <c r="C21" s="19">
        <f>SUM(C22:C23)</f>
        <v>1096564.56</v>
      </c>
      <c r="D21" s="19">
        <f>SUM(D22:D23)</f>
        <v>2335749.13</v>
      </c>
      <c r="E21" s="1"/>
      <c r="F21" s="54" t="s">
        <v>26</v>
      </c>
      <c r="G21" s="54"/>
      <c r="H21" s="21">
        <v>0</v>
      </c>
      <c r="I21" s="21">
        <v>0</v>
      </c>
      <c r="J21" s="20"/>
    </row>
    <row r="22" spans="1:10" ht="23.25" customHeight="1" x14ac:dyDescent="0.25">
      <c r="A22" s="59" t="s">
        <v>27</v>
      </c>
      <c r="B22" s="54"/>
      <c r="C22" s="21">
        <v>13000</v>
      </c>
      <c r="D22" s="21">
        <v>0</v>
      </c>
      <c r="E22" s="1"/>
      <c r="F22" s="54" t="s">
        <v>28</v>
      </c>
      <c r="G22" s="54"/>
      <c r="H22" s="21">
        <v>0</v>
      </c>
      <c r="I22" s="21">
        <v>0</v>
      </c>
      <c r="J22" s="20"/>
    </row>
    <row r="23" spans="1:10" x14ac:dyDescent="0.25">
      <c r="A23" s="59" t="s">
        <v>29</v>
      </c>
      <c r="B23" s="54"/>
      <c r="C23" s="21">
        <v>1083564.56</v>
      </c>
      <c r="D23" s="21">
        <v>2335749.13</v>
      </c>
      <c r="E23" s="1"/>
      <c r="F23" s="54" t="s">
        <v>30</v>
      </c>
      <c r="G23" s="54"/>
      <c r="H23" s="21">
        <v>0</v>
      </c>
      <c r="I23" s="21">
        <v>0</v>
      </c>
      <c r="J23" s="20"/>
    </row>
    <row r="24" spans="1:10" x14ac:dyDescent="0.25">
      <c r="A24" s="25"/>
      <c r="B24" s="23"/>
      <c r="C24" s="24"/>
      <c r="D24" s="24"/>
      <c r="E24" s="1"/>
      <c r="F24" s="54" t="s">
        <v>31</v>
      </c>
      <c r="G24" s="54"/>
      <c r="H24" s="21">
        <v>0</v>
      </c>
      <c r="I24" s="21">
        <v>0</v>
      </c>
      <c r="J24" s="20"/>
    </row>
    <row r="25" spans="1:10" x14ac:dyDescent="0.25">
      <c r="A25" s="60" t="s">
        <v>32</v>
      </c>
      <c r="B25" s="55"/>
      <c r="C25" s="19">
        <f>SUM(C26:C30)</f>
        <v>2.64</v>
      </c>
      <c r="D25" s="19">
        <f>SUM(D26:D30)</f>
        <v>1.55</v>
      </c>
      <c r="E25" s="1"/>
      <c r="F25" s="54" t="s">
        <v>33</v>
      </c>
      <c r="G25" s="54"/>
      <c r="H25" s="21">
        <v>0</v>
      </c>
      <c r="I25" s="21">
        <v>0</v>
      </c>
      <c r="J25" s="20"/>
    </row>
    <row r="26" spans="1:10" x14ac:dyDescent="0.25">
      <c r="A26" s="59" t="s">
        <v>34</v>
      </c>
      <c r="B26" s="54"/>
      <c r="C26" s="21">
        <v>0</v>
      </c>
      <c r="D26" s="21">
        <v>0</v>
      </c>
      <c r="E26" s="1"/>
      <c r="F26" s="22"/>
      <c r="G26" s="23"/>
      <c r="H26" s="24"/>
      <c r="I26" s="24"/>
      <c r="J26" s="20"/>
    </row>
    <row r="27" spans="1:10" x14ac:dyDescent="0.25">
      <c r="A27" s="59" t="s">
        <v>35</v>
      </c>
      <c r="B27" s="54"/>
      <c r="C27" s="21">
        <v>0</v>
      </c>
      <c r="D27" s="21">
        <v>0</v>
      </c>
      <c r="E27" s="1"/>
      <c r="F27" s="55" t="s">
        <v>36</v>
      </c>
      <c r="G27" s="55"/>
      <c r="H27" s="19">
        <f>SUM(H28:H30)</f>
        <v>0</v>
      </c>
      <c r="I27" s="19">
        <f>SUM(I28:I30)</f>
        <v>780000</v>
      </c>
      <c r="J27" s="20"/>
    </row>
    <row r="28" spans="1:10" x14ac:dyDescent="0.25">
      <c r="A28" s="59" t="s">
        <v>37</v>
      </c>
      <c r="B28" s="54"/>
      <c r="C28" s="21">
        <v>0</v>
      </c>
      <c r="D28" s="21">
        <v>0</v>
      </c>
      <c r="E28" s="1"/>
      <c r="F28" s="54" t="s">
        <v>38</v>
      </c>
      <c r="G28" s="54"/>
      <c r="H28" s="21">
        <v>0</v>
      </c>
      <c r="I28" s="21">
        <v>0</v>
      </c>
      <c r="J28" s="20"/>
    </row>
    <row r="29" spans="1:10" x14ac:dyDescent="0.25">
      <c r="A29" s="59" t="s">
        <v>39</v>
      </c>
      <c r="B29" s="54"/>
      <c r="C29" s="21">
        <v>0</v>
      </c>
      <c r="D29" s="21">
        <v>0</v>
      </c>
      <c r="E29" s="1"/>
      <c r="F29" s="54" t="s">
        <v>40</v>
      </c>
      <c r="G29" s="54"/>
      <c r="H29" s="21">
        <v>0</v>
      </c>
      <c r="I29" s="21">
        <v>0</v>
      </c>
      <c r="J29" s="20"/>
    </row>
    <row r="30" spans="1:10" x14ac:dyDescent="0.25">
      <c r="A30" s="59" t="s">
        <v>41</v>
      </c>
      <c r="B30" s="54"/>
      <c r="C30" s="21">
        <v>2.64</v>
      </c>
      <c r="D30" s="21">
        <v>1.55</v>
      </c>
      <c r="E30" s="1"/>
      <c r="F30" s="54" t="s">
        <v>42</v>
      </c>
      <c r="G30" s="54"/>
      <c r="H30" s="21">
        <v>0</v>
      </c>
      <c r="I30" s="21">
        <v>780000</v>
      </c>
      <c r="J30" s="20"/>
    </row>
    <row r="31" spans="1:10" x14ac:dyDescent="0.25">
      <c r="A31" s="25"/>
      <c r="B31" s="26"/>
      <c r="C31" s="17"/>
      <c r="D31" s="17"/>
      <c r="E31" s="1"/>
      <c r="F31" s="22"/>
      <c r="G31" s="23"/>
      <c r="H31" s="24"/>
      <c r="I31" s="24"/>
      <c r="J31" s="20"/>
    </row>
    <row r="32" spans="1:10" x14ac:dyDescent="0.25">
      <c r="A32" s="57" t="s">
        <v>43</v>
      </c>
      <c r="B32" s="56"/>
      <c r="C32" s="19">
        <f>C11+C21+C25</f>
        <v>1097637.1599999999</v>
      </c>
      <c r="D32" s="19">
        <f>D11+D21+D25</f>
        <v>2335750.6799999997</v>
      </c>
      <c r="E32" s="27"/>
      <c r="F32" s="58" t="s">
        <v>44</v>
      </c>
      <c r="G32" s="58"/>
      <c r="H32" s="19">
        <f>SUM(H33:H37)</f>
        <v>0</v>
      </c>
      <c r="I32" s="19">
        <f>SUM(I33:I37)</f>
        <v>0</v>
      </c>
      <c r="J32" s="20"/>
    </row>
    <row r="33" spans="1:10" x14ac:dyDescent="0.25">
      <c r="A33" s="57"/>
      <c r="B33" s="56"/>
      <c r="C33" s="28"/>
      <c r="D33" s="28"/>
      <c r="E33" s="1"/>
      <c r="F33" s="54" t="s">
        <v>45</v>
      </c>
      <c r="G33" s="54"/>
      <c r="H33" s="21">
        <v>0</v>
      </c>
      <c r="I33" s="21">
        <v>0</v>
      </c>
      <c r="J33" s="20"/>
    </row>
    <row r="34" spans="1:10" x14ac:dyDescent="0.25">
      <c r="A34" s="29"/>
      <c r="B34" s="1"/>
      <c r="C34" s="30"/>
      <c r="D34" s="30"/>
      <c r="E34" s="1"/>
      <c r="F34" s="54" t="s">
        <v>46</v>
      </c>
      <c r="G34" s="54"/>
      <c r="H34" s="21">
        <v>0</v>
      </c>
      <c r="I34" s="21">
        <v>0</v>
      </c>
      <c r="J34" s="20"/>
    </row>
    <row r="35" spans="1:10" x14ac:dyDescent="0.25">
      <c r="A35" s="29"/>
      <c r="B35" s="1"/>
      <c r="C35" s="30"/>
      <c r="D35" s="30"/>
      <c r="E35" s="1"/>
      <c r="F35" s="54" t="s">
        <v>47</v>
      </c>
      <c r="G35" s="54"/>
      <c r="H35" s="21">
        <v>0</v>
      </c>
      <c r="I35" s="21">
        <v>0</v>
      </c>
      <c r="J35" s="20"/>
    </row>
    <row r="36" spans="1:10" x14ac:dyDescent="0.25">
      <c r="A36" s="29"/>
      <c r="B36" s="1"/>
      <c r="C36" s="30"/>
      <c r="D36" s="30"/>
      <c r="E36" s="1"/>
      <c r="F36" s="54" t="s">
        <v>48</v>
      </c>
      <c r="G36" s="54"/>
      <c r="H36" s="21">
        <v>0</v>
      </c>
      <c r="I36" s="21">
        <v>0</v>
      </c>
      <c r="J36" s="20"/>
    </row>
    <row r="37" spans="1:10" x14ac:dyDescent="0.25">
      <c r="A37" s="29"/>
      <c r="B37" s="1"/>
      <c r="C37" s="30"/>
      <c r="D37" s="30"/>
      <c r="E37" s="1"/>
      <c r="F37" s="54" t="s">
        <v>49</v>
      </c>
      <c r="G37" s="54"/>
      <c r="H37" s="21">
        <v>0</v>
      </c>
      <c r="I37" s="21">
        <v>0</v>
      </c>
      <c r="J37" s="20"/>
    </row>
    <row r="38" spans="1:10" x14ac:dyDescent="0.25">
      <c r="A38" s="29"/>
      <c r="B38" s="1"/>
      <c r="C38" s="31"/>
      <c r="D38" s="31"/>
      <c r="E38" s="1"/>
      <c r="F38" s="22"/>
      <c r="G38" s="23"/>
      <c r="H38" s="24"/>
      <c r="I38" s="24"/>
      <c r="J38" s="20"/>
    </row>
    <row r="39" spans="1:10" x14ac:dyDescent="0.25">
      <c r="A39" s="29"/>
      <c r="B39" s="1"/>
      <c r="C39" s="31"/>
      <c r="D39" s="31"/>
      <c r="E39" s="1"/>
      <c r="F39" s="55" t="s">
        <v>50</v>
      </c>
      <c r="G39" s="55"/>
      <c r="H39" s="19">
        <f>SUM(H40:H45)</f>
        <v>43415.01</v>
      </c>
      <c r="I39" s="19">
        <f>SUM(I40:I45)</f>
        <v>63722.270000000004</v>
      </c>
      <c r="J39" s="20"/>
    </row>
    <row r="40" spans="1:10" x14ac:dyDescent="0.25">
      <c r="A40" s="29"/>
      <c r="B40" s="1"/>
      <c r="C40" s="31"/>
      <c r="D40" s="31"/>
      <c r="E40" s="1"/>
      <c r="F40" s="54" t="s">
        <v>51</v>
      </c>
      <c r="G40" s="54"/>
      <c r="H40" s="21">
        <v>43415.01</v>
      </c>
      <c r="I40" s="21">
        <v>61623.44</v>
      </c>
      <c r="J40" s="20"/>
    </row>
    <row r="41" spans="1:10" x14ac:dyDescent="0.25">
      <c r="A41" s="29"/>
      <c r="B41" s="1"/>
      <c r="C41" s="31"/>
      <c r="D41" s="31"/>
      <c r="E41" s="1"/>
      <c r="F41" s="54" t="s">
        <v>52</v>
      </c>
      <c r="G41" s="54"/>
      <c r="H41" s="21">
        <v>0</v>
      </c>
      <c r="I41" s="21">
        <v>0</v>
      </c>
      <c r="J41" s="20"/>
    </row>
    <row r="42" spans="1:10" x14ac:dyDescent="0.25">
      <c r="A42" s="29"/>
      <c r="B42" s="1"/>
      <c r="C42" s="31"/>
      <c r="D42" s="31"/>
      <c r="E42" s="1"/>
      <c r="F42" s="54" t="s">
        <v>53</v>
      </c>
      <c r="G42" s="54"/>
      <c r="H42" s="21">
        <v>0</v>
      </c>
      <c r="I42" s="21">
        <v>0</v>
      </c>
      <c r="J42" s="20"/>
    </row>
    <row r="43" spans="1:10" x14ac:dyDescent="0.25">
      <c r="A43" s="29"/>
      <c r="B43" s="1"/>
      <c r="C43" s="31"/>
      <c r="D43" s="31"/>
      <c r="E43" s="1"/>
      <c r="F43" s="54" t="s">
        <v>54</v>
      </c>
      <c r="G43" s="54"/>
      <c r="H43" s="21">
        <v>0</v>
      </c>
      <c r="I43" s="21">
        <v>2098.83</v>
      </c>
      <c r="J43" s="20"/>
    </row>
    <row r="44" spans="1:10" x14ac:dyDescent="0.25">
      <c r="A44" s="29"/>
      <c r="B44" s="1"/>
      <c r="C44" s="31"/>
      <c r="D44" s="31"/>
      <c r="E44" s="1"/>
      <c r="F44" s="54" t="s">
        <v>55</v>
      </c>
      <c r="G44" s="54"/>
      <c r="H44" s="21">
        <v>0</v>
      </c>
      <c r="I44" s="21">
        <v>0</v>
      </c>
      <c r="J44" s="20"/>
    </row>
    <row r="45" spans="1:10" x14ac:dyDescent="0.25">
      <c r="A45" s="29"/>
      <c r="B45" s="1"/>
      <c r="C45" s="31"/>
      <c r="D45" s="31"/>
      <c r="E45" s="1"/>
      <c r="F45" s="54" t="s">
        <v>56</v>
      </c>
      <c r="G45" s="54"/>
      <c r="H45" s="21">
        <v>0</v>
      </c>
      <c r="I45" s="21">
        <v>0</v>
      </c>
      <c r="J45" s="20"/>
    </row>
    <row r="46" spans="1:10" x14ac:dyDescent="0.25">
      <c r="A46" s="29"/>
      <c r="B46" s="1"/>
      <c r="C46" s="31"/>
      <c r="D46" s="31"/>
      <c r="E46" s="1"/>
      <c r="F46" s="22"/>
      <c r="G46" s="23"/>
      <c r="H46" s="24"/>
      <c r="I46" s="24"/>
      <c r="J46" s="20"/>
    </row>
    <row r="47" spans="1:10" x14ac:dyDescent="0.25">
      <c r="A47" s="29"/>
      <c r="B47" s="1"/>
      <c r="C47" s="31"/>
      <c r="D47" s="31"/>
      <c r="E47" s="1"/>
      <c r="F47" s="55" t="s">
        <v>57</v>
      </c>
      <c r="G47" s="55"/>
      <c r="H47" s="19">
        <f>H48</f>
        <v>0</v>
      </c>
      <c r="I47" s="19">
        <f>I48</f>
        <v>0</v>
      </c>
      <c r="J47" s="20"/>
    </row>
    <row r="48" spans="1:10" x14ac:dyDescent="0.25">
      <c r="A48" s="29"/>
      <c r="B48" s="1"/>
      <c r="C48" s="31"/>
      <c r="D48" s="31"/>
      <c r="E48" s="1"/>
      <c r="F48" s="54" t="s">
        <v>58</v>
      </c>
      <c r="G48" s="54"/>
      <c r="H48" s="21">
        <v>0</v>
      </c>
      <c r="I48" s="21">
        <v>0</v>
      </c>
      <c r="J48" s="20"/>
    </row>
    <row r="49" spans="1:10" x14ac:dyDescent="0.25">
      <c r="A49" s="29"/>
      <c r="B49" s="1"/>
      <c r="C49" s="31"/>
      <c r="D49" s="31"/>
      <c r="E49" s="1"/>
      <c r="F49" s="22"/>
      <c r="G49" s="23"/>
      <c r="H49" s="24"/>
      <c r="I49" s="24"/>
      <c r="J49" s="20"/>
    </row>
    <row r="50" spans="1:10" x14ac:dyDescent="0.25">
      <c r="A50" s="29"/>
      <c r="B50" s="1"/>
      <c r="C50" s="1"/>
      <c r="D50" s="1"/>
      <c r="E50" s="1"/>
      <c r="F50" s="56" t="s">
        <v>59</v>
      </c>
      <c r="G50" s="56"/>
      <c r="H50" s="19">
        <f>H11+H16+H27+H32+H39+H47</f>
        <v>970850.91</v>
      </c>
      <c r="I50" s="19">
        <f>I11+I16+I27+I32+I39+I47</f>
        <v>2012556.54</v>
      </c>
      <c r="J50" s="32"/>
    </row>
    <row r="51" spans="1:10" x14ac:dyDescent="0.25">
      <c r="A51" s="29"/>
      <c r="B51" s="1"/>
      <c r="C51" s="1"/>
      <c r="D51" s="1"/>
      <c r="E51" s="1"/>
      <c r="F51" s="33"/>
      <c r="G51" s="33"/>
      <c r="H51" s="24"/>
      <c r="I51" s="24"/>
      <c r="J51" s="32"/>
    </row>
    <row r="52" spans="1:10" x14ac:dyDescent="0.25">
      <c r="A52" s="29"/>
      <c r="B52" s="1"/>
      <c r="C52" s="1"/>
      <c r="D52" s="1"/>
      <c r="E52" s="1"/>
      <c r="F52" s="49" t="s">
        <v>60</v>
      </c>
      <c r="G52" s="49"/>
      <c r="H52" s="34">
        <f>C32-H50</f>
        <v>126786.24999999988</v>
      </c>
      <c r="I52" s="34">
        <f>D32-I50</f>
        <v>323194.13999999966</v>
      </c>
      <c r="J52" s="32"/>
    </row>
    <row r="53" spans="1:10" ht="4.5" customHeight="1" thickBot="1" x14ac:dyDescent="0.3">
      <c r="A53" s="35"/>
      <c r="B53" s="36"/>
      <c r="C53" s="36"/>
      <c r="D53" s="36"/>
      <c r="E53" s="36"/>
      <c r="F53" s="36"/>
      <c r="G53" s="36"/>
      <c r="H53" s="37"/>
      <c r="I53" s="37"/>
      <c r="J53" s="38"/>
    </row>
    <row r="54" spans="1:10" x14ac:dyDescent="0.25">
      <c r="A54" s="2"/>
      <c r="B54" s="2"/>
      <c r="C54" s="2"/>
      <c r="D54" s="2"/>
      <c r="E54" s="2"/>
      <c r="F54" s="2"/>
      <c r="G54" s="2"/>
      <c r="H54" s="39"/>
      <c r="I54" s="39"/>
      <c r="J54" s="2"/>
    </row>
    <row r="55" spans="1:10" x14ac:dyDescent="0.25">
      <c r="A55" s="50" t="s">
        <v>61</v>
      </c>
      <c r="B55" s="50"/>
      <c r="C55" s="50"/>
      <c r="D55" s="50"/>
      <c r="E55" s="50"/>
      <c r="F55" s="50"/>
      <c r="G55" s="50"/>
      <c r="H55" s="50"/>
      <c r="I55" s="50"/>
    </row>
    <row r="56" spans="1:10" x14ac:dyDescent="0.25">
      <c r="A56" s="23"/>
      <c r="B56" s="40"/>
      <c r="C56" s="41"/>
      <c r="D56" s="41"/>
      <c r="E56" s="42"/>
      <c r="F56" s="43"/>
      <c r="G56" s="40"/>
      <c r="H56" s="41"/>
      <c r="I56" s="41"/>
    </row>
    <row r="57" spans="1:10" x14ac:dyDescent="0.25">
      <c r="A57" s="23"/>
      <c r="B57" s="40"/>
      <c r="C57" s="41"/>
      <c r="D57" s="41"/>
      <c r="E57" s="42"/>
      <c r="F57" s="43"/>
      <c r="G57" s="40"/>
      <c r="H57" s="41"/>
      <c r="I57" s="41"/>
    </row>
    <row r="58" spans="1:10" x14ac:dyDescent="0.25">
      <c r="A58" s="23"/>
      <c r="B58" s="40"/>
      <c r="C58" s="41"/>
      <c r="D58" s="41"/>
      <c r="E58" s="42"/>
      <c r="F58" s="43"/>
      <c r="G58" s="40"/>
      <c r="H58" s="41"/>
      <c r="I58" s="41"/>
    </row>
    <row r="59" spans="1:10" x14ac:dyDescent="0.25">
      <c r="A59" s="23"/>
      <c r="B59" s="40"/>
      <c r="C59" s="41"/>
      <c r="D59" s="41"/>
      <c r="E59" s="42"/>
      <c r="F59" s="43"/>
      <c r="G59" s="40"/>
      <c r="H59" s="41"/>
      <c r="I59" s="41"/>
    </row>
    <row r="60" spans="1:10" x14ac:dyDescent="0.25">
      <c r="A60" s="23"/>
      <c r="B60" s="40"/>
      <c r="C60" s="41"/>
      <c r="D60" s="41"/>
      <c r="E60" s="42"/>
      <c r="F60" s="43"/>
      <c r="G60" s="40"/>
      <c r="H60" s="41"/>
      <c r="I60" s="41"/>
    </row>
    <row r="61" spans="1:10" x14ac:dyDescent="0.25">
      <c r="A61" s="23"/>
      <c r="B61" s="40"/>
      <c r="C61" s="41"/>
      <c r="D61" s="41"/>
      <c r="E61" s="42"/>
      <c r="F61" s="43"/>
      <c r="G61" s="40"/>
      <c r="H61" s="41"/>
      <c r="I61" s="41"/>
    </row>
    <row r="62" spans="1:10" x14ac:dyDescent="0.25">
      <c r="A62" s="23"/>
      <c r="B62" s="51"/>
      <c r="C62" s="51"/>
      <c r="D62" s="41"/>
      <c r="F62" s="52"/>
      <c r="G62" s="52"/>
      <c r="H62" s="41"/>
      <c r="I62" s="41"/>
    </row>
    <row r="63" spans="1:10" x14ac:dyDescent="0.25">
      <c r="A63" s="44"/>
      <c r="B63" s="53" t="s">
        <v>62</v>
      </c>
      <c r="C63" s="53"/>
      <c r="D63" s="41"/>
      <c r="E63" s="41"/>
      <c r="F63" s="53" t="s">
        <v>63</v>
      </c>
      <c r="G63" s="53"/>
      <c r="H63" s="45"/>
      <c r="I63" s="41"/>
    </row>
    <row r="64" spans="1:10" x14ac:dyDescent="0.25">
      <c r="A64" s="46"/>
      <c r="B64" s="48" t="s">
        <v>64</v>
      </c>
      <c r="C64" s="48"/>
      <c r="D64" s="17"/>
      <c r="E64" s="17"/>
      <c r="F64" s="48" t="s">
        <v>65</v>
      </c>
      <c r="G64" s="48"/>
      <c r="H64" s="45"/>
      <c r="I64" s="41"/>
    </row>
    <row r="65" spans="3:3" x14ac:dyDescent="0.25">
      <c r="C65" s="47"/>
    </row>
    <row r="66" spans="3:3" x14ac:dyDescent="0.25">
      <c r="C66" s="47"/>
    </row>
    <row r="67" spans="3:3" x14ac:dyDescent="0.25">
      <c r="C67" s="47"/>
    </row>
  </sheetData>
  <mergeCells count="71">
    <mergeCell ref="A8:B8"/>
    <mergeCell ref="F8:G8"/>
    <mergeCell ref="B1:H1"/>
    <mergeCell ref="B2:H2"/>
    <mergeCell ref="B3:H3"/>
    <mergeCell ref="B4:H4"/>
    <mergeCell ref="B5:H5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50:G50"/>
    <mergeCell ref="F36:G36"/>
    <mergeCell ref="F37:G37"/>
    <mergeCell ref="F39:G39"/>
    <mergeCell ref="F40:G40"/>
    <mergeCell ref="F41:G41"/>
    <mergeCell ref="F42:G42"/>
    <mergeCell ref="F43:G43"/>
    <mergeCell ref="F44:G44"/>
    <mergeCell ref="F45:G45"/>
    <mergeCell ref="F47:G47"/>
    <mergeCell ref="F48:G48"/>
    <mergeCell ref="B64:C64"/>
    <mergeCell ref="F64:G64"/>
    <mergeCell ref="F52:G52"/>
    <mergeCell ref="A55:I55"/>
    <mergeCell ref="B62:C62"/>
    <mergeCell ref="F62:G62"/>
    <mergeCell ref="B63:C63"/>
    <mergeCell ref="F63:G63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1.1 EDO ACT</vt:lpstr>
      <vt:lpstr>'1.1 EDO ACT'!Área_de_impresión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 Contab</dc:creator>
  <cp:lastModifiedBy>Hp</cp:lastModifiedBy>
  <dcterms:created xsi:type="dcterms:W3CDTF">2021-08-12T20:32:34Z</dcterms:created>
  <dcterms:modified xsi:type="dcterms:W3CDTF">2021-08-28T23:50:10Z</dcterms:modified>
</cp:coreProperties>
</file>