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0\"/>
    </mc:Choice>
  </mc:AlternateContent>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72" i="1" l="1"/>
  <c r="L73" i="1"/>
  <c r="L74" i="1"/>
  <c r="L75" i="1"/>
  <c r="L76" i="1"/>
  <c r="L77" i="1"/>
  <c r="L78" i="1"/>
  <c r="L79" i="1"/>
  <c r="L80" i="1"/>
  <c r="L81" i="1"/>
  <c r="L82" i="1"/>
  <c r="L83" i="1"/>
  <c r="L84" i="1"/>
  <c r="L85" i="1"/>
  <c r="L86" i="1"/>
  <c r="L87" i="1"/>
  <c r="L88" i="1"/>
  <c r="L89" i="1"/>
  <c r="L90" i="1"/>
  <c r="L91" i="1"/>
  <c r="L92" i="1"/>
  <c r="L93" i="1"/>
  <c r="L94" i="1"/>
  <c r="M72" i="1"/>
  <c r="M73" i="1"/>
  <c r="M74" i="1"/>
  <c r="M75" i="1"/>
  <c r="M76" i="1"/>
  <c r="M77" i="1"/>
  <c r="M78" i="1"/>
  <c r="M79" i="1"/>
  <c r="M80" i="1"/>
  <c r="M81" i="1"/>
  <c r="M82" i="1"/>
  <c r="M83" i="1"/>
  <c r="M84" i="1"/>
  <c r="M85" i="1"/>
  <c r="M86" i="1"/>
  <c r="M87" i="1"/>
  <c r="M88" i="1"/>
  <c r="M89" i="1"/>
  <c r="M90" i="1"/>
  <c r="M91" i="1"/>
  <c r="M92" i="1"/>
  <c r="M93" i="1"/>
  <c r="M94" i="1"/>
  <c r="L71" i="1"/>
  <c r="M71" i="1"/>
  <c r="L70" i="1"/>
  <c r="M70" i="1"/>
  <c r="L69" i="1"/>
  <c r="M69" i="1"/>
  <c r="L68" i="1" l="1"/>
  <c r="M68" i="1"/>
  <c r="L67" i="1"/>
  <c r="M67" i="1"/>
  <c r="L66" i="1" l="1"/>
  <c r="M66" i="1"/>
  <c r="L20" i="1" l="1"/>
  <c r="L26" i="1" l="1"/>
  <c r="L27" i="1"/>
  <c r="L28" i="1"/>
  <c r="L29" i="1"/>
  <c r="L32" i="1"/>
  <c r="L33" i="1"/>
  <c r="M26" i="1"/>
  <c r="M27" i="1"/>
  <c r="M28" i="1"/>
  <c r="M29" i="1"/>
  <c r="M32" i="1"/>
  <c r="M33" i="1"/>
  <c r="L25" i="1" l="1"/>
  <c r="M25" i="1"/>
  <c r="L24" i="1"/>
  <c r="M24" i="1"/>
  <c r="B2" i="1" l="1"/>
  <c r="M10" i="1" l="1"/>
  <c r="M11" i="1"/>
  <c r="M12" i="1"/>
  <c r="M13" i="1"/>
  <c r="M14" i="1"/>
  <c r="M15" i="1"/>
  <c r="M16" i="1"/>
  <c r="M17" i="1"/>
  <c r="M18" i="1"/>
  <c r="M19" i="1"/>
  <c r="M20" i="1"/>
  <c r="M21" i="1"/>
  <c r="M22" i="1"/>
  <c r="M23" i="1"/>
  <c r="L10" i="1"/>
  <c r="L11" i="1"/>
  <c r="L12" i="1"/>
  <c r="L13" i="1"/>
  <c r="L14" i="1"/>
  <c r="L15" i="1"/>
  <c r="L16" i="1"/>
  <c r="L17" i="1"/>
  <c r="L18" i="1"/>
  <c r="L19"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<sst xmlns="http://schemas.openxmlformats.org/spreadsheetml/2006/main" count="647" uniqueCount="149">
  <si>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</si>
  <si>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</si>
  <si>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</si>
  <si>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</si>
  <si>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</si>
  <si>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</si>
  <si>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</si>
  <si>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</si>
  <si>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</si>
  <si>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</si>
  <si>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</si>
  <si>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</si>
  <si>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</si>
  <si>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</si>
  <si>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</si>
  <si>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</si>
  <si>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</si>
  <si>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</si>
  <si>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</si>
  <si>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</si>
  <si>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</si>
  <si>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</si>
  <si>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</si>
  <si>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</si>
  <si>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</si>
  <si>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</si>
  <si>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</si>
  <si>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</si>
  <si>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</si>
  <si>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</si>
  <si>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</si>
  <si>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</si>
  <si>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</si>
  <si>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</si>
  <si>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</si>
  <si>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</si>
  <si>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</si>
  <si>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</si>
  <si>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</si>
  <si>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</si>
  <si>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</si>
  <si>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</si>
  <si>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</si>
  <si>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</si>
  <si>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</si>
  <si>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</si>
  <si>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</si>
  <si>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</si>
  <si>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</si>
  <si>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</si>
  <si>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</si>
  <si>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</si>
  <si>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</si>
  <si>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</si>
  <si>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</si>
  <si>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</si>
  <si>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</si>
  <si>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</si>
  <si>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</si>
  <si>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</si>
  <si>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</si>
  <si>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EFRAIN TZUC SALINAS</t>
  </si>
  <si>
    <t xml:space="preserve">Solicito la versión pública de todos los documentos enviados por esta Institución al Centro de Planeación, Análisis e Información para el Combate a la Delincuencia (CENAPI) de la ahora Fiscalía General de la República del 1 de enero de 2012 al 31 de diciembre de 2018 sobre personas desaparecidas y no localizadas. Pido que se aplique cabalmente el artículo 131 y el artículo 139 de la Ley General de Transparencia y Acceso a la Información Pública, así como el criterio 02/17 del Pleno del Instituto Nacional de Acceso a la Información Pública y Protección de Datos Personales sobre la búsqueda exhaustiva de la información. Asimismo, le recuerdo a esta Institución que está obligada a entregar la información que se encuentra en su posesión, tanto la haya generado esta misma Institución, como la que haya recibido por terceros de acuerdo al artículo 4 de la Ley General de Transparencia y Acceso a la Información Pública que dice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en los tratados internacionales de los que el Estado mexicano sea parte, la Ley Federal, las leyes de las Entidades Federativas y la normatividad aplicable en sus respectivas competencias; sólo podrá ser clasificada excepcionalmente como reservada temporalmente por razones de interés público y seguridad nacional, en los términos dispuestos por esta Ley. De igual forma, le recuerdo a este Sujeto Obligado que se le solicitan las versiones públicas de la información, en ese sentido, deberá guiarse por los Lineamientos para la elaboración de versiones públicas, por parte de las dependencias y entidades de la Administración Pública Federal emitidos por el El Instituto Nacional de Transparencia, Acceso a la Información y Protección de Datos Personales (INAI) para tal fin. La información solicitada es de carácter público en tanto no actualiza ninguno de los supuestos para su reserva. </t>
  </si>
  <si>
    <t xml:space="preserve">Solicito evidencia documental que utilizan o siguen los agentes del ministerio público para determinar el lugar de resguardo de cada cuerpo sin identificar, es decir, todos los documentos (guías, protocolos, circulares, memorándum, lineamientos) que especifican bajo qué circunstancias el agente del ministerio público determina si un cuerpo sin identificar debe ser inhumado, donado o resguardado dentro del servicio médico forense. </t>
  </si>
  <si>
    <t xml:space="preserve">Se solicita todos la versión pública de todos los informes, oficios, memorándums, correos electrónicos, cables, reportes, informes homologados, requisiciones de información, presentaciones de power point, bases de datos y cualquier otro documento en los términos del artículo 3 en su fracción VI sobre la definición documento, relacionados al diagnóstico de la situación de los servicios forenses en el país que elaboró la Subsecretaría de Derechos Humanos, Población y Migración de la Secretaría de Gobernación, la Comisión Nacional de Búsqueda de Personas y la Subprocuraduría de Derechos Humanos y de Servicios Periciales de la Fiscalía General de la República. En conferencia de prensa se mencionó que se realizó este diagnóstico en los servicios forenses de todo el país por lo que este Sujeto Obligado debe contar con evidencia documental sobre el mismo. Pido que se aplique cabalmente el artículo 133 y el artículo 143 de la Ley federal de Transparencia y Acceso a la Información Pública, así como el criterio 02/17 del Pleno del Instituto Nacional de Acceso a la Información Pública y Protección de Datos Personales sobre la búsqueda exhaustiva de la información. Asimismo, le recuerdo a esta Institución que está obligada a entregar la información que se encuentra en su posesión, tanto la haya generado esta misma Institución, como la que haya recibido por terceros de acuerdo al artículo 4 de la Ley General de Transparencia y Acceso a la Información Pública que dice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en los tratados internacionales de los que el Estado mexicano sea parte, la Ley Federal, las leyes de las Entidades Federativas y la normatividad aplicable en sus respectivas competencias; sólo podrá ser clasificada excepcionalmente como reservada temporalmente por razones de interés público y seguridad nacional, en los términos dispuestos por esta Ley. De igual forma, le recuerdo a este Sujeto Obligado que se le solicitan las versiones públicas de la información, en ese sentido, deberá guiarse por los Lineamientos para la elaboración de versiones públicas, por parte de las dependencias y entidades de la Administración Pública Federal emitidos por el El Instituto Nacional de Transparencia, Acceso a la Información y Protección de Datos Personales (INAI) para tal fin. La información solicitada es de carácter público en tanto no actualiza ninguno de los supuestos para su reserva. </t>
  </si>
  <si>
    <t xml:space="preserve">Solicito conocer el domicilio, número telefónico y correo electrónico de la cada una de las unidades del servicio médico forense de este Estado. Solicito que se especifique por cada una de estas unidades si cuentan con espacios físicos para el resguardo de cuerpos. </t>
  </si>
  <si>
    <t>ROBERTO CARLOS SARABIA MARTINEZ</t>
  </si>
  <si>
    <t>Con base en la Ley Federal Contra la Delincuencia Organizada, vigente a la fecha, proporcionar por parte de la áreas que por sus ámbitos de competencia y atribuciones tengan la incidencia del Gobierno del Estado, relacionada a las mujeres y hombres, en estatus de investigados, así como aquellos que se encuentran cumpliendo medidas cautelares o de sanción privativa de libertad derivado a la resolución de un juez o un tribunal por el delito de delincuencia organizada, en los grupos de edad 1 adolescentes (doce a menos de dieciocho años), 2 Adulto (dieciocho años y mayores), para los ejercicios 2018, 2019 y 2020 (enero y febrero), se adjunta formato de estructura de datos requerida en tipo excel (xls)</t>
  </si>
  <si>
    <t>TWIPOLAN33</t>
  </si>
  <si>
    <t xml:space="preserve">Solicito se me proporcione el número de armas de fuego aseguradas de 2006 a 2019. Por año, municipio, modelo y calibre del arma de fuego, así como el motivo de su aseguramiento. De ser posible indicar el posible delito en el que estuvieron involucradas cada una de ellas. </t>
  </si>
  <si>
    <t>Se solicita la información en formato EXCEL, CSV O XLSX Solicito el número de denuncias por violación, abuso, acoso y hostigamiento sexual de menores de edad de 2006 a la fecha. Desglosado por año, sexo y edad de la víctima, nombre de la conducta delictiva, así como el sexo y la edad del agresor o agresor y vínculo entre víctima y agresor y lugar de los hechos.</t>
  </si>
  <si>
    <t>11/032020</t>
  </si>
  <si>
    <t xml:space="preserve">Con base en la Ley Nacional del Sistema Integral de Justicia Penal para Adolescentes, y la Ley Federal Contra la Delincuencia Organizada, ambas en su última versión vigente a la fecha, proporcionar por parte del área de justicia para adolescentes y/o órganos del Sistema Integral de Justicia Penal para Adolescentes y/o Órganos Jurisdiccionales Especializados en adolescentes, todos en el ámbito de sus atribuciones, el número de carpetas de investigación iniciadas y judicializadas, por tipo de delito previsto en la ley como delincuencia organizada en el Estado, esto es por terrorismo, contra la salud, falsificación, uso de moneda falsificada a sabiendas y alteración de moneda, operaciones con recursos de procedencia ilícita, acopio y tráfico de armas, tráfico de personas, tráfico de órganos, delitos contra la salud en su modalidad de narcomenudeo, corrupción de personas menores de dieciocho años de edad, pornografía de personas menores de dieciocho años de edad, turismo sexual en contra de personas menores de dieciocho años de edad, lenocinio de personas menores de dieciocho años de edad, asalto, tráfico de menores o personas que no tienen capacidad para comprender el significado del hecho, delitos en materia de trata de personas, secuestro, contrabando y su equiparable, defraudación fiscal, comprobantes fiscales que amparan operaciones inexistentes, falsas o actos jurídicos simulados, delitos cometidos en materia de hidrocarburos y contra el ambiente. Así como su situación (condenatorio o absolutoria), ordenadas por cada ejercicio 2018, 2019 y 2020 (enero y febrero), relacionada a los adolescentes (mujeres y hombres, persona cuya edad está entre los doce años cumplidos y menos de dieciocho), 1. de doce a menos de catorce años, 2. de catorce a menos de dieciséis años, 3. de dieciséis a menos de dieciocho años, se adjunta archivo en formato de tipo excel (xls) como referencia. </t>
  </si>
  <si>
    <t>GLORIA ANGHUS</t>
  </si>
  <si>
    <t xml:space="preserve">¿qué áreas o instituciones se encargan de atender delitos sexuales en el estado? ¿tienen un área de criminología dentro de las instituciones que atienden delitos sexuales en el estado? especificar el perfil profesional que tienen los trabajadores quienes trabajan en atención a delitos sexuales en el estado. </t>
  </si>
  <si>
    <t xml:space="preserve">IF N N </t>
  </si>
  <si>
    <t xml:space="preserve">cuantos homicidios dolosos sucedieron en el estado de san luis potosi durante 2019 y lo que va del 2020. </t>
  </si>
  <si>
    <t>CELIA GUERRERO</t>
  </si>
  <si>
    <t xml:space="preserve">Solicito conocer cuántos operativos de búsqueda de personas desaparecidas ha realizado esa dependencia en presas, ríos, lagos, lagunas, pozos y canales de la entidad, del 1 de diciembre de 2006 al 28 de febrero de 2020, así como cuáles han sido los hallazgos de cada uno de esos operativos. Pido que se especifique en cada caso en qué municipio y localidad se llevó a cabo la búsqueda, las fechas en que se realizó cada búsqueda, el tipo de cuerpo de agua donde se hizo (presa, río, lago, etcétera) y el número de servidores públicos que participaron, indicando sus cargos. Favor de entregar la información en un archivo de formato abierto, de preferencia .xls o .csv </t>
  </si>
  <si>
    <t>TOMAS CARLOS ALBERTO MANCILLA LOMELI</t>
  </si>
  <si>
    <t>El número de personas residentes sentenciadas en los reclusorios de San Luis Potosí, y de ese grupo: ¿cuántas son mujeres y cuántos son varones?, ¿cuántas mujeres y cuántos varones han sido sentenciadas y sentenciados por delitos de homicidio doloso, secuestro, robo con violencia, violación, feminicidio, desaparición forzada, violencia familiar y demás delitos de alto impacto social?</t>
  </si>
  <si>
    <t xml:space="preserve">Con base en el Código Penal Federal, donde se define como feminicidio lo que indica su artículo 325, se solicita que, en el ámbito de sus atribuciones, proporcione el número de carpetas de investigación registradas en el Estado, relacionada a hombres adultos (18 años en adelante) investigados y/o sentenciados por el delito de feminicidio, para el ejercicio 2018, 2019 y 2020 (enero y febrero) y sus modalidades, tales como la víctima presente signos de violencia sexual de cualquier tipo, a la víctima se le hayan infligido lesiones o mutilaciones infamantes o degradantes, previas o posteriores a la privación de la vida o actos de necrofilia, existan antecedentes o datos de cualquier tipo de violencia en el ámbito familiar, laboral o escolar, del sujeto activo en contra de la víctima, haya existido entre el activo y la víctima una relación sentimental, afectiva o de confianza; existan datos que establezcan que hubo amenazas relacionadas con el hecho delictuoso, acoso o lesiones del sujeto activo en contra de la víctima, la víctima haya sido incomunicada, cualquiera que sea el tiempo previo a la privación de la vida y el cuerpo de la víctima sea expuesto o exhibido en un lugar público, la información de cada ejercicio, de ser posible dividida por carpetas de investigación iniciadas, judicializadas, sentencia condenatoria y sentencia absolutoria, se adjunta archivo de tipo excel (xls) como referencia de la estructura de información solicitada. </t>
  </si>
  <si>
    <t>COMISIÓN MEXICANA DE DEFENSA Y PROMOCIÓN DE LOS DERECHOS HUMANOS</t>
  </si>
  <si>
    <t xml:space="preserve">Solicito saber cuántas denuncias se han abierto en esta Fiscalía en contra de algún servidor público por el delito de homicidio doloso. Lo anterior lo requiero desagregado por institución a la que pertenece o pertenecía la autoridad presuntamente responsable y año, a partir del 01 de diciembre de 2006 al 31 de diciembre de 2019. </t>
  </si>
  <si>
    <t>ELIZAGO GONZA KES</t>
  </si>
  <si>
    <t>Con base en las declaraciones realizadas por el presidente Andrés Manuel López Obrador el pasado 26 de febrero de 2020, durante la conferencia matutina, se solicitan los siguientes datos Número carpetas investigación iniciadas (ccii) por los delitos de homicidios dolosos (hd), feminicidios (f) y homicidios culposos (hc), en los que al inculpado se le hayan realizado análisis toxicológicos. Temporalidad enero 2019 a diciembre 2019 Especificar el número de ccii por tipo de delito (hd;f;hc) en los que el inculpado dio positivo para alcohol y el grado. Especificar el número de ccii por tipo de delito (hd;f;hc) en los que el inculpado dio positivo para algún tipo de droga (especificar tipo de droga) Número de casos de homicidios dolosos, feminicidios y homicidios culposos en los que se hayan realizado análisis toxicológicos a las víctimas. Temporalidad enero 2019 a diciembre 2019 Especificar por tipo de delito (hd;f;hc) el número de víctimas en las que el resultado fue positivo en para alcohol y el grado Especificar por tipo de delito (hd;f;hc) el número de víctimas en las que el resultado fue positivo en para alguna droga ilegal y especificar el tipo de droga</t>
  </si>
  <si>
    <t>JULIO CESAR GUILLEN BONIFA</t>
  </si>
  <si>
    <t xml:space="preserve">Solicito acceso a la información documental que dé cuenta de lo siguiente:
I. Número de (i) Carpetas de Investigación y/o (ii) Registros de Atención y/o (iii) denominación similar o análoga utilizada por la Institución, que se iniciaron entre el 01 de enero al 31 de diciembre de 2019; con motivo de la denuncia de hechos constitutivos de alguno de los delitos previstos en la Ley General para Prevenir, Sancionar y Erradicar los Delitos en Materia de Trata de Personas y para la Protección y Asistencia a las Víctimas de estos Delitos. 
Con el siguiente nivel de desglose:
1.- El número de victimas identificadas.
2.- El número de imputado identificados. 
3.- La denominación o artículo en que está previsto el delito o delitos denunciados contenidos en la Ley General para Prevenir, Sancionar y Erradicar los Delitos en Materia de Trata de Personas y para la Protección y Asistencia a las Víctimas de estos Delitos.
4.- Diferenciando entre grupo etario, especialmente entre personas mayores o menores de 18 años, y sexo. 
5.- Nacionalidad de las víctimas. 
6.- Día de presentación de la denuncia. 
7.- Si existió o no extracción segura de la víctima del lugar de los hechos o de donde se encontraba.
8.- Si existió o no aseguramiento de elementos probatorios. 
9.- Si existió o no detención en flagrancia del o los probables responsables del delito. 
10.- Si existió o no detención por orden de aprehensión emitida por órgano judicial. 
</t>
  </si>
  <si>
    <t>ANGEL SERRANO</t>
  </si>
  <si>
    <t xml:space="preserve">“… Carpetas de investigación por homicidio doloso 
Número carpetas de investigación abiertas por el delito de homicidio doloso registradas en la Institución, durante 2019, 2018, 2017, 2016 y 2015. Número de imputados por carpetas de investigación abiertas por el delito de homicidio doloso registradas en la Institución, durante 2019, 2018, 2017, 2016 y 2015. Número y porcentaje (respecto del total de casos de homicidio doloso con imputado conocido) de imputados por el delito de homicidio doloso a los que se realizaron exámenes toxicológicos para detectar consumo de alcohol o de drogas, desagregado por año, mes y por género y edad de las personas imputadas. Número y porcentaje (respecto del total de casos de homicidio doloso con imputado conocido) de imputados cuyas pruebas toxicológicas dieron un resultado positivo para el consumo de alcohol, desagregado por año, mes y por género y edad de las personas imputadas. 
Número y porcentaje (respecto del total de casos de homicidio doloso con imputado conocido) en las que las pruebas toxicológicas realizadas a personas imputadas dieron un resultado positivo para el consumo de drogas, desagregadas por año, mes y por género y edad de las personas imputadas. 
Carpetas de investigación por feminicidio 
Número total de casos abiertos por el delito de feminicidio registradas en la Institución, durante 2019, 2018, 2017 y 2016, desagregadas por mes, por género y edad. Número y porcentaje (respecto del total de casos de feminicidio) en las que se realizaron exámenes toxicológicos a las personas imputadas para detectar consumo de alcohol o de drogas, desagregadas por año, mes y por género y edad. Número y porcentaje (respecto del total de casos de feminicidio) en las que las pruebas toxicológicas realizadas a personas imputadas dieron un resultado positivo para el consumo de alcohol, desagregadas por género y edad, desagregadas por año, mes y por género y edad. Número y porcentaje (respecto del total de casos de feminicidio) en las que las pruebas toxicológicas realizadas a personas imputadas dieron un resultado positivo para el consumo de drogas, desagregadas por género y edad, desagregadas por año, mes y por género y edad. Especificar qué tipo de droga. 
Carpetas de investigación por homicidio culposo 
Número total de casos abiertos por el delito de homicidio culposo registradas en la Institución, durante 2019, 2018, 2017 y 2016, desagregadas por mes, por género y edad. Número y porcentaje (respecto del total de casos de homicidio culposo) en las que se realizaron exámenes toxicológicos a las personas imputadas para detectar consumo de alcohol o de drogas, desagregadas por año, mes y por género y edad. Número y porcentaje (respecto del total de casos de homicidio culposo) en las que las pruebas toxicológicas realizadas a personas imputadas dieron un resultado positivo para el consumo de alcohol, desagregadas por género y edad, desagregadas por año, mes y por género y edad. Número y porcentaje (respecto del total de casos de homicidio culposo) en las que las pruebas toxicológicas realizadas a personas imputadas dieron un resultado positivo para el consumo de drogas, desagregadas por género y edad, desagregadas por año, mes y por género y edad. Especificar qué tipo de droga .…”.
</t>
  </si>
  <si>
    <t>00288520, 00288620, 00288720, 00288820 Y 00288920</t>
  </si>
  <si>
    <t>CONCEPCION ZAMORA MARQUEZ</t>
  </si>
  <si>
    <t xml:space="preserve">Solicito la siguiente información sobre las carpetas de investigación aperturadas por esa dependencia por el delito previsto en el artículo 187 del Código Penal del estado, desde el 1 de noviembre de 2017 hasta el 15 de febrero de 2020: 
1.Número total de carpetas de investigación aperturadas por dicho delito. Desagregar por mes y año.
2.Número total de carpetas de investigación aperturadas por dicho delito en las que existe más de un denunciante/querellante. Desagregar por mes y año.
3.Número de carpetas de investigación aperturadas por dicho delito en las que existe más de una víctima directa
4.Número total de personas identificadas como víctimas u ofendidos en el total de carpetas aperturadas por dicho delito. Desagregar la información por sexo o género, edad(es), escolaridad, ocupación y/o trabajo, si el denunciante(s)/querellante(s) es hablante de un idioma distinto al español, si el denunciante(s)/querellante(s) es mujer indígena.
5.Número total de carpetas de investigación aperturadas por dicho delito, relacionadas con la difusión no consentida de imágenes con contenido sexual a través de las tecnologías (tales como teléfonos fijos o celulares, computadoras, tabletas, redes sociodigitales como Twitter, Facebook, WhatsApp, YouTube). Desagregar por mes, año y tipo de tecnología reportada.
6.Número total de carpetas de investigación aperturadas por por dicho delito en las que se determinó el ejercicio de la acción penal. Desagregar por mes y año. 
7.Número total de carpetas de investigación aperturadas por dicho delito en las que se determinó el NO ejercicio de la acción penal. Desagregar por mes y año. 
8.Número total de carpetas de investigación aperturadas por por dicho delito que se remitieron al archivo temporal. Desagregar por mes y año. 
9.Número total de carpetas de investigación aperturadas por por dicho delito cuya investigación continúa abierta. Desagregar por mes y año
10.Número total carpetas de investigación aperturadas por dicho delito que prescribieron. Desagregar por mes y año.
</t>
  </si>
  <si>
    <t xml:space="preserve">ELISA DELA VEGA </t>
  </si>
  <si>
    <t>“… En ejercicio a mi derecho de acceso a la información pública, solicito saber si dentro de la Procuraduría existe algún órgano exclusivamente dedicado a atender e investigar los delitos cometidos contra niñas, niños y adolescentes. En caso de tener una respuesta afirmativa requiero que se me proporcionen el nombre de esta unidad, así como su objetivo, visión y misión. En caso de que la respuesta sea negativa solicito que se me indique qué unidad es la responsable de dar seguimiento a los delitos cuyas víctimas son menores de edad. ...”</t>
  </si>
  <si>
    <t>00344920, 00345020 Y 00347020</t>
  </si>
  <si>
    <t>MONSERRRAT SANCHEZ MALDONADO</t>
  </si>
  <si>
    <t xml:space="preserve">“… Solicito el número de casos de transfeminicidios y/o crímenes de odio contra la población LGBTTTIAQ cometidos de enero de 2012 a febrero de 2020. Además, pido saber en cuántos casos se inició una averiguación previa o carpeta de investigación y en cuántos se logró identificar al agresor y de éstos cuántos recibieron sentencia o castigo.
Solicito el número de casos de homicidios dolosos contra personas de la comunidad LGBTTTIQ cometidos de enero de 2012 a febrero de 2020. Además, pido saber en cuántos casos se inició una averiguación previa o carpeta de investigación y en cuántos se logró identificar al agresor y de éstos cuántos recibieron sentencia o castigo. …”
</t>
  </si>
  <si>
    <t>“… Solicito conocer la capacidad máxima de almacenamiento de cuerpos, es decir, el número total de cuerpos que es permitido resguardar de acuerdo a las características físicas de construcción del inmueble dentro de cada una de las unidades del servicio médico forense, incluidas las unidades regionales o delegacionales, es decir, en las planchas, refrigeradores, contenedores, gavetas y cualquier otro lugar de resguardo dentro de las instalaciones del servicio médico forense. En caso de que las unidades del servicio médico forense cuenten con osteoteca, solicito que se separe la capacidad máxima de almacenamiento de cuerpos, restos y fragmentos óseos de la osteoteca, de la capacidad máxima de almacenamiento de cuerpos en planchas, refrigeradores, contenedores, gavetas y cualquier otro lugar de resguardo dentro de las instalaciones del servicio médico forense. …”</t>
  </si>
  <si>
    <t xml:space="preserve">JORGE ARMANDO AGUAYO AGUILAR </t>
  </si>
  <si>
    <t>“… 1.- Si en su respectiva entidad, tienen legislación vigente para proteger a las víctimas y testigos, con el propósito de asegurar que los intervinientes en riesgo en un proceso penal, puedan ejercer sus derechos y deberes en el marco de la pro curación y administración de justicia. 2.- De ser afirmativa su respuesta, desde cuándo está vigente, y me puedan compartir en formato PDF la respectiva normatividad. …”</t>
  </si>
  <si>
    <t>DIANA REYES</t>
  </si>
  <si>
    <t xml:space="preserve">“… 1. Nombre del titular de la Unidad contra los Delitos de Trata de Personas y Tortura dependiente de la Fiscalía Especializada en Materia de Derechos Humanos 2. Número de asuntos que actualmente investiga la Unidad contra los Delitos de Trata de Personas y Tortura dependiente de la Fiscalía Especializada en Materia de Derechos Humanos …”
</t>
  </si>
  <si>
    <t>GERARDO MONTOYA CARDENAS</t>
  </si>
  <si>
    <t>“… Funciones, sueldo y prestaciones de las áreas del centro fotocopiado de la Procuraduría General de Justicia del Estado. …”</t>
  </si>
  <si>
    <t>ALICIA PEREDA</t>
  </si>
  <si>
    <t xml:space="preserve">“… En ejercicio a mi derecho de acceso a la información pública, contemplado en la Ley Federal de Acceso a la Información Pública, solicito me sea proporcionada la siguiente información 1) Número de personas reportadas como desaparecidas y ausentes, a nivel estatal, entre diciembre de 2018 y enero de 2020. Solicito que la información requerida se me entregue desglosada por mes, edad, género y municipio de la persona desaparecida o ausente. 2) Número de personas reportadas como desaparecidas y ausentes, a nivel estatal, entre diciembre de 2018 y enero de 2020, que fueron localizadas vivas y muertas en el mismo periodo de tiempo. Solicito que la información requerida se entregue desglosada por mes del reporte de localización, edad, género y municipio así mismo que se me detalle si dichas personas fueron halladas con vida o no. 3) Número de personas reportadas como desaparecidas por el delito de desaparición forzada de personas entre diciembre de 2018 y enero de 2020, así como si estas fueron localizadas vivas o muertas. Solicito lo anterior, considerando que la Información no contiene el carácter de reservada ni confidencial y toda vez que obra dentro de sus archivos…”
</t>
  </si>
  <si>
    <t>PAULINA SANCHEZ</t>
  </si>
  <si>
    <t xml:space="preserve">¿Cuál es el presupuesto total asignado y ejercido por la fiscalía o unidad especializada para investigar el delito de tortura? </t>
  </si>
  <si>
    <t>Solicito conocer el número de cuerpos o cadáveres que, hasta el 1 de diciembre de 2019 se encuentran en resguardo en
refrigeradores, planchas, contenedores y cualquier otro espacio físico de resguardo dentro de todas las unidades del servicio médico
forense, incluyendo las unidades regionales o delegacionales. Es decir, que no han sido entregados a ninguna otra institución o
persona y que no han sido inhumados en fosas comunes o en cualquier otro sitio. Solicito que se especifique el número de cuerpos
identificados pero no reclamados y el número de cuerpos no identificados por cada unidad del servicio médico forense y el domicilio de
cada una de estas unidades.
No omito mencionar que en la base de datos entregada por esta misma Fiscalía como respuesta a la solicitud con folio 01880819 vía
correo electrónico el día 19 de febrero de 2020 mediante el oficio DSP/2794/2019 se contabilizaron 207 registros en los que el Lugar
donde se encuentra actualmente era el SEMELE. Sin embargo, en la solicitud con folio 01884619 únicamente se reconocieron 23
cuerpos no identificados</t>
  </si>
  <si>
    <t xml:space="preserve">¿Cuántas personas están adscritas a la fiscalía o unidad especializada para investigar el delito de tortura? Requiero esta información
desagregada por tipo de personal (Ministerios públicos, personal administrativo, atención a víctimas, etc.).
Solicito que me informe, en versión electrónica y en datos abiertos ¿con cuántos especialistas médicos ginecológicos cuenta la fiscalía
o unidad especializada desglosadas por año desde el 1 de enero de 2017 hasta el 31 de diciembre de 2019.    
El </t>
  </si>
  <si>
    <t>Solicito me informe , en versión electrónica y en datos abiertos ¿Con cuántos peritos psicólogos o psiquiatras especializados en la
documentación de la tortura y/o otros tratos crueles, inhumanos o degradantes contó la institución entre el 1 de enero y el 31 de
diciembre de 2019? ¿Cuántas de esas peritos son mujeres</t>
  </si>
  <si>
    <t>LORENA RAMIREZ</t>
  </si>
  <si>
    <t xml:space="preserve">solicito acceso a mi expediente personal que tienen resguardado en sus archivos., tipo de derecho ARCO: Acceso , presento solicitud:
Titular, representante:  ,tipo de persona: Titular </t>
  </si>
  <si>
    <t>¿En contra de cuántas personas se ha desistido del ejercicio de la acción penal por identificar que alguna prueba fue obtenida a través
de tortura o de cualquier otra violación de los derechos humanos</t>
  </si>
  <si>
    <t>NO SE ADJUNTO INFORMACION EN SU SOLICITUD</t>
  </si>
  <si>
    <t>DIGNIFICANDO EL TRABAJO AC</t>
  </si>
  <si>
    <t xml:space="preserve">Solicitud de información a la Fiscalía General de Justicia del Estado de San Luis Potosí sobre datos de canalizaciones de víctimas del
delito de Trata de Personas a refugios especializados </t>
  </si>
  <si>
    <t>VIRIDIANA ALVAREZ</t>
  </si>
  <si>
    <t>Solicito por favor número  de denuncias o quejas recibidas en materia de violencia política por razón de género y/o violencia política
contra la mujer clasificadas por año, de 2015 a la fecha.
Asimismo, y de ser el caso, número de resoluciones emitidas en la materia.
En todos los casos, especificar el cargo de elección</t>
  </si>
  <si>
    <t>BERENICE TURRUBIARTES LUNA</t>
  </si>
  <si>
    <t>En el estado de San Luis Potosí, ¿Cuantas denuncias de muertes violentas de mujeres indígenas se han presentado en 2017,
2018,2019 y 2020? ¿A que etnias pertenecían estas mujeres</t>
  </si>
  <si>
    <t>JAIME ESPINOZA VALDEZ</t>
  </si>
  <si>
    <t>QUISIERA ME PROPORCIONARAN INFORMACIÓN  SOBRE LOS DELITOS COMETIDOS EN DONDE SE USO COMO MEDIO LA
MOTOCICLETA PARA LLEVAR A CABO ESTOS ACTOS DELICTIVOS, DE LOS AÑOS 2016,2017,2018, 2019 Y 2020, (DATOS,
GRAFICAS ETC</t>
  </si>
  <si>
    <t>GABRIELA RIVERA DIAZ</t>
  </si>
  <si>
    <t xml:space="preserve">Referente a las muertes violentas de mujeres, ocurridas de ENERO A DICIEMBRE DE 2019, sean proporcionadas por mes y por municipio las siguientes estadísticas:
1. Número de suicidios de mujeres
2. Número de homicidios dolosos de mujeres
3. Número de feminicidios 
4. Del número de feminicidios especifique bajo qué razón de género o circunstancia se investigó el caso
5. Número de víctimas de feminicidio que tenían un reporte de desaparición
6. Edad de las víctimas de feminicidio
7. Ocupación de las víctimas de feminicidio
8. Estado civil de las víctimas feminicidio
9. Escolaridad de las víctimas feminicidio
10. Lugar de origen de las víctimas de feminicidio
11. Nivel económico de las víctimas de feminicidio
12. Actos Violentos, anteriores o posteriores a la muerte de la víctima de feminicidio, siendo aquellas acciones que le hayan causado sufrimiento a la víctima antes de que fuera asesinada (amordazada, atada, quemada, violada, mordidas u otras heridas que no pudieron provocar su muerte entre otras)
13. Causa de muerte de las víctimas de feminicidio  
14. Objeto o método empleado para asesinar a la víctima de feminicidio
15. Ubicación y cantidad de heridas encontradas en el cuerpo de la víctima de feminicidio
16. Lugar donde fue asesinada la víctima de feminicidio
17. Lugar donde se encontró el cuerpo de la víctima de feminicidio
18. Forma en la que se encontró el cuerpo de la víctima de feminicidio (desnuda, arrojada, expuesta en la vía pública, etc.) 
19. Motivos del feminicidio
20. Relación víctima-victimario
21. Estatus legal del caso de feminicidio
22. Estatus legal del feminicida
</t>
  </si>
  <si>
    <t>EMMANUEL ADRIAN GUTIERREZ DE LA FUENTE</t>
  </si>
  <si>
    <t xml:space="preserve">Solicito conocer el numero de carpetas de investigacion o averiguaciones previas iniciadas por la muerte de mujeres transexuales o
trangenero desde enero de 2018 hasta la fecha de recepcion de esta solicitud asi como la clasificacion juridica otorgada a dichas
muertes.    </t>
  </si>
  <si>
    <t>¿Con cuántos agentes de ministerio público cuenta la fiscalía o la unidad especializada para investigar el delito de tortura? Favor de
desagregar por fiscalía o por unidad</t>
  </si>
  <si>
    <t>Solicito me informe ¿a cuántas personas que han presentado queja por tortura o tratos o penas crueles, inhumanos o degradantes
(TPCID) se les ha realizado in peritaje especializado médico-psicológico, para la documentación de secuelas de posible tortura o
TPCID? Solicito la información entre el 1 de enero y el 31 de diciembre de 2019</t>
  </si>
  <si>
    <t>¿Cuenta con un registro específico del delito de tortura como se establece en los artículos 83-85 de la Ley General para prevenir,
investigar o sancionar la tortura y otros tratos o penas crueles, inhumanos o degradantes?
¿Qué información incluye el registro sobre el delito de tortura?
¿Cuál es el sistema de captura de la información, quién tiene acceso para actualizar dicha información y con qué periodicidad se
actualiza?</t>
  </si>
  <si>
    <t>¿Existe una fiscalía o una unidad especializada para investigar el delito de tortura? Por favor, especificar si se trata de fiscalía o de
unidad especializada</t>
  </si>
  <si>
    <t>ANDRES GONZALEZ</t>
  </si>
  <si>
    <t>¿Cuántas carpetas de investigación o averiguaciones previas por el delito de tortura y/o tratos crueles, inhumanos o degradantes se
iniciaron por vista judicial, cuántos por denuncia y cuántos de oficio entre el 1 de enero y el 31 de diciembre de 2019</t>
  </si>
  <si>
    <t>Solicito me informe en versión electrónica y en datos abiertos ¿con cuántos peritos médicos especializados en la documentación de la
tortura y /o tratos crueles o degradantes contó la institución entre el 1 de enero y el 31 de diciembre de 2019. ¿Cuántas de esas peritos
son mujeres</t>
  </si>
  <si>
    <t>HARRIET DUNKLEY</t>
  </si>
  <si>
    <t xml:space="preserve">Amablemente solicito información en torno a una lista de casos relativos a homicidios de periodistas en México. Específicamente,
busco conocer la última actualización en el estatus de las investigaciones jurídicas o carpetas de investigación para los casos de
periodistas asesinados desde el año 2000 a la fecha que se encuentren en su dependencia.
Para facilitar el cumplimento de esta solicitud, adjunto dos listas, una publicada por la Fiscalía Especial para la Atención de Delitos
Cometidos contra la Libertad de Expresión (FEADLE) y una publicada por la Secretaría de Relaciones Exteriores (SER), como
referencia para
a)Actualizar la información ahí contenida que haya cambiado,
b)Expandir la lista a los casos desde el año 2000, y finalmente,
c)Añadir los casos que se han sumado hasta la fecha.
Gracias  </t>
  </si>
  <si>
    <t>381420 Y 381620</t>
  </si>
  <si>
    <t>¿Cuántas carpetas de investigación o averiguaciones previas por delito de tortura y/o tratos crueles, inhumanos o degradantes se
iniciaron entre el 1 de enero y el 31 de diciembre de 2019? De las carpetas de investigación o averiguaciones previas referidas en la
pregunta anterior, ¿cuál es el número de víctimas registradas por delito y por sexo de la víctima</t>
  </si>
  <si>
    <t>De las carpetas de investigación o averiguaciones previas iniciadas por delitos de tortura y/o tratos crueles, inhumanos o degradantes
iniciadas entre el 1 de enero y el 31 de diciembre de 2019, ¿cuántas de éstas terminaron en archivo temporal, reserva o no ejercicio de
la acción pena</t>
  </si>
  <si>
    <t>ANA BRITO</t>
  </si>
  <si>
    <t>¿Cuántas carpetas de investigación o averiguaciones previas por delito de tortura y/o tratos crueles, inhumanos o degradantes
iniciadas entre el 1 de enero y el 31 de diciembre de 2019 han sido consignadas-judicializadas?
De las consignaciones referidas en la pregunta anterior, ¿cuál es el número de víctimas registradas? Por favor  desagregar por sexo</t>
  </si>
  <si>
    <t>Solicito, en versión electrónica y en datos abiertos, me informe a cuántas personas denunciantes del delito de tortura y del delito de
tratos o penas crueles, inhumanos o degradantes (TPCID) se les ha realizado un peritaje especializado médico-psicológico, para la
documentación de secuelas de posible tortura o TPCID  entre el 1 de enero  y el 31 de diciembre de 2019?  ¿en cuántos se concluyó,
ya sea en el componente médico, psicológico o ambos, que los indicios encontrados son coincidentes con los hechos de tortura y/o
tratos crueles, inhumanos o degradantes denunciados, y en cuántos se concluyó que dichos indicios NO coinciden con los hechos
denunciados entre el 1 de enero y el 31 de diciembre de 2019? Solicito la información, en versión electrónica y en datos abiertos,
desglosada por delito denunciado y por categoría de perito, entendidas como las siguientes perito adscrito a la institución, perito
perteneciente a un organismo público de derechos humanos, perito adscrito a otra institución del Estado y perito independiente no
perteneciente a ninguna institución del Estado</t>
  </si>
  <si>
    <t>De los peritajes realizados en la respuesta a la pregunta anterior, ¿en cuántos se concluyó, ya sea en el componente médico,
psicológico o ambos, que los indicios encontrados son coincidentes con los hechos de tortura y/o tratos crueles, inhumanos o
degradantes denunciados, y en cuántos se concluyó que dichos indicios NO coinciden con los hechos denunciados entre el 1 de enero
y el 31 de diciembre de 2019? Solicito la información, en versión electrónica y en datos abiertos, desglosada por delito denunciado y
por categoría de perito, entendidas como las siguientes perito adscrito a la institución, perito perteneciente a un organismo público de
derechos humanos, perito adscrito a otra institución del Estado y perito independiente no perteneciente a ninguna institución del
Estado</t>
  </si>
  <si>
    <t>Solicito, en versión electrónica y en datos abiertos, me informe a cuántas personas denunciantes del delito de tortura y del delito de
tratos o penas crueles, inhumanos o degradantes (TPCID) se les ha realizado un peritaje especializado médico-psicológico, para la
documentación de secuelas de posible tortura o TPCID  entre el 1 de enero  y el 31 de diciembre de 2019? Favor de desagregar por
sexo de la persona examinada, delito denunciado y por categoría de perito, entendidas como perito adscrito a la institución, perito
perteneciente a un organismo público de derechos humanos, perito adscrito a otra institución del Estado y perito independiente no
perteneciente a ninguna institución del Estado</t>
  </si>
  <si>
    <t>HORACIO RIVERA FLORES</t>
  </si>
  <si>
    <t xml:space="preserve">1.- Organigrama de Dirección de Servicios Periciales del Estado.
2.- Número de peritos adscritos a la Dirección de Servicios Periciales del Estado.
3.- Curriculum vitae u Hoja de vida de los peritos adscritos a la Dirección de Servicios Profesionales.
4.- Número de cédula profesional y especialidad en su caso de los peritos adscritos a la Dirección de Servicios Periciales.
5.- Protocolo o proceso de admisión de los peritos adscritos a la Dirección de Servicios Periciales. </t>
  </si>
  <si>
    <t>ALEJANDRO HERNANDEZ CAMBEROS</t>
  </si>
  <si>
    <t xml:space="preserve">1. Cuantas carpetas de investigación existen por los delitos de feminicidios ?
2. Cuantas carpetas por el delitos de feminicidios están judicializadas ?
3. Cuantos Ministerios Públicos están encargados de los delitos de Feniminicios ?
4. Quien o quienes son los encargados de esa área o departamento para la investigación de delitos de feminicidios ?
5. El promedio de edad de las víctimas de delito de feminicidios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</si>
</sst>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19" fillId="6" borderId="14" xfId="0" applyFont="1" applyFill="1" applyBorder="1" applyAlignment="1">
      <alignment horizontal="center" vertical="center"/>
    </xf>
    <xf numFmtId="0" fontId="19" fillId="6" borderId="14"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20" fillId="6" borderId="18" xfId="0" applyNumberFormat="1" applyFont="1" applyFill="1" applyBorder="1" applyAlignment="1">
      <alignment horizontal="center" vertical="center" wrapText="1"/>
    </xf>
    <xf numFmtId="0" fontId="7" fillId="6" borderId="14" xfId="0" applyFont="1" applyFill="1" applyBorder="1" applyAlignment="1">
      <alignment horizontal="center" vertical="center"/>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14" fontId="0" fillId="0" borderId="0" xfId="0" applyNumberFormat="1"/>
    <xf numFmtId="0" fontId="7" fillId="6" borderId="14" xfId="0" applyFont="1" applyFill="1" applyBorder="1" applyAlignment="1">
      <alignment horizontal="center" vertical="center" wrapText="1"/>
    </xf>
    <xf numFmtId="0" fontId="0" fillId="0" borderId="5" xfId="0" applyNumberFormat="1" applyBorder="1" applyAlignment="1">
      <alignment horizontal="center" wrapText="1"/>
    </xf>
    <xf numFmtId="0" fontId="2" fillId="0" borderId="5" xfId="0" applyNumberFormat="1" applyFont="1" applyBorder="1" applyAlignment="1">
      <alignment horizontal="center" vertical="center" wrapText="1"/>
    </xf>
    <xf numFmtId="0" fontId="21" fillId="6" borderId="14" xfId="0" applyFont="1" applyFill="1" applyBorder="1" applyAlignment="1">
      <alignment horizontal="center" vertical="center"/>
    </xf>
    <xf numFmtId="14" fontId="18" fillId="6" borderId="15" xfId="0" applyNumberFormat="1" applyFont="1" applyFill="1" applyBorder="1" applyAlignment="1">
      <alignment horizontal="center" vertical="center"/>
    </xf>
    <xf numFmtId="14" fontId="18" fillId="6" borderId="18" xfId="0" applyNumberFormat="1" applyFont="1" applyFill="1" applyBorder="1" applyAlignment="1">
      <alignment horizontal="center" vertical="center"/>
    </xf>
    <xf numFmtId="0" fontId="21" fillId="6" borderId="15" xfId="0" applyFont="1" applyFill="1" applyBorder="1" applyAlignment="1">
      <alignment horizontal="center" vertical="center" wrapText="1"/>
    </xf>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wrapText="1"/>
    </xf>
    <xf numFmtId="0" fontId="21" fillId="6" borderId="14"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164" fontId="7" fillId="6" borderId="15" xfId="0" applyNumberFormat="1" applyFont="1" applyFill="1" applyBorder="1" applyAlignment="1">
      <alignment horizontal="center" vertical="center"/>
    </xf>
    <xf numFmtId="14" fontId="21" fillId="6" borderId="15"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83" t="s">
        <v>2</v>
      </c>
      <c r="D1" s="83"/>
      <c r="E1" s="83"/>
    </row>
    <row r="2" spans="1:5" ht="85.5" customHeight="1" x14ac:dyDescent="0.2">
      <c r="A2" s="13">
        <v>34</v>
      </c>
      <c r="B2" s="13" t="s">
        <v>3</v>
      </c>
      <c r="C2" s="82" t="s">
        <v>4</v>
      </c>
      <c r="D2" s="82"/>
      <c r="E2" s="82"/>
    </row>
    <row r="3" spans="1:5" ht="64.5" customHeight="1" x14ac:dyDescent="0.2">
      <c r="A3" s="13">
        <v>54</v>
      </c>
      <c r="B3" s="13" t="s">
        <v>5</v>
      </c>
      <c r="C3" s="82" t="s">
        <v>6</v>
      </c>
      <c r="D3" s="82"/>
      <c r="E3" s="82"/>
    </row>
    <row r="4" spans="1:5" ht="69" customHeight="1" x14ac:dyDescent="0.2">
      <c r="A4" s="13">
        <v>54</v>
      </c>
      <c r="B4" s="13" t="s">
        <v>7</v>
      </c>
      <c r="C4" s="82" t="s">
        <v>8</v>
      </c>
      <c r="D4" s="82"/>
      <c r="E4" s="82"/>
    </row>
    <row r="10" spans="1:5" ht="15.75" x14ac:dyDescent="0.2">
      <c r="B10" s="81" t="s">
        <v>45</v>
      </c>
      <c r="C10" s="81"/>
    </row>
    <row r="12" spans="1:5" x14ac:dyDescent="0.2">
      <c r="B12" s="22"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3">
        <v>11</v>
      </c>
      <c r="C23" s="34" t="s">
        <v>58</v>
      </c>
    </row>
    <row r="25" spans="2:3" ht="15.75" x14ac:dyDescent="0.2">
      <c r="B25" s="81" t="s">
        <v>44</v>
      </c>
      <c r="C25" s="81"/>
    </row>
    <row r="27" spans="2:3" x14ac:dyDescent="0.2">
      <c r="B27" s="22"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81" t="s">
        <v>46</v>
      </c>
      <c r="C33" s="81"/>
    </row>
    <row r="35" spans="2:3" x14ac:dyDescent="0.2">
      <c r="B35" s="22" t="s">
        <v>47</v>
      </c>
      <c r="C35" s="10" t="s">
        <v>10</v>
      </c>
    </row>
    <row r="36" spans="2:3" x14ac:dyDescent="0.2">
      <c r="B36" s="11">
        <v>1</v>
      </c>
      <c r="C36" s="10" t="s">
        <v>48</v>
      </c>
    </row>
    <row r="37" spans="2:3" x14ac:dyDescent="0.2">
      <c r="B37" s="11">
        <v>2</v>
      </c>
      <c r="C37" s="10" t="s">
        <v>54</v>
      </c>
    </row>
    <row r="38" spans="2:3" x14ac:dyDescent="0.2">
      <c r="B38" s="11">
        <v>3</v>
      </c>
      <c r="C38" s="10" t="s">
        <v>49</v>
      </c>
    </row>
    <row r="39" spans="2:3" x14ac:dyDescent="0.2">
      <c r="B39" s="11">
        <v>4</v>
      </c>
      <c r="C39" s="10" t="s">
        <v>52</v>
      </c>
    </row>
    <row r="40" spans="2:3" x14ac:dyDescent="0.2">
      <c r="B40" s="11">
        <v>5</v>
      </c>
      <c r="C40" s="29" t="s">
        <v>51</v>
      </c>
    </row>
    <row r="41" spans="2:3" x14ac:dyDescent="0.2">
      <c r="B41" s="11">
        <v>6</v>
      </c>
      <c r="C41" s="29"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4"/>
  <sheetViews>
    <sheetView showGridLines="0" tabSelected="1" zoomScale="70" zoomScaleNormal="70" workbookViewId="0">
      <selection activeCell="D5" sqref="D5"/>
    </sheetView>
  </sheetViews>
  <sheetFormatPr baseColWidth="10" defaultColWidth="9.140625" defaultRowHeight="12.75" x14ac:dyDescent="0.2"/>
  <cols>
    <col min="1" max="1" width="16.28515625" style="6" bestFit="1" customWidth="1"/>
    <col min="2" max="2" width="20.28515625" customWidth="1"/>
    <col min="3" max="3" width="17.42578125" customWidth="1"/>
    <col min="4" max="4" width="88.42578125" customWidth="1"/>
    <col min="5" max="5" width="19" customWidth="1"/>
    <col min="6" max="6" width="53.7109375" customWidth="1"/>
    <col min="7" max="7" width="21.7109375" bestFit="1" customWidth="1"/>
    <col min="8" max="8" width="1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9">
        <v>3</v>
      </c>
      <c r="C1" s="85" t="s">
        <v>26</v>
      </c>
      <c r="D1" s="86"/>
      <c r="F1" s="2" t="s">
        <v>27</v>
      </c>
      <c r="G1" s="8" t="s">
        <v>28</v>
      </c>
      <c r="H1" s="7">
        <v>60</v>
      </c>
      <c r="I1" s="87" t="s">
        <v>29</v>
      </c>
      <c r="J1" s="88"/>
      <c r="K1" s="88"/>
      <c r="L1" s="88"/>
    </row>
    <row r="2" spans="1:16" ht="29.25" customHeight="1" thickBot="1" x14ac:dyDescent="0.25">
      <c r="B2" s="20" t="str">
        <f>IF(B1&gt;0, CHOOSE(B1,"Enero", "Febrero", "Marzo", "Abril", "Mayo", "Junio", "Julio", "Agosto","Septiembre","Octubre","Noviembre","Diciembre"),"Escriba arriba número de mes a reportar")</f>
        <v>Marzo</v>
      </c>
      <c r="F2" s="3"/>
      <c r="G2" s="9" t="s">
        <v>30</v>
      </c>
      <c r="H2" s="7">
        <v>60</v>
      </c>
      <c r="I2" s="87" t="s">
        <v>31</v>
      </c>
      <c r="J2" s="88"/>
      <c r="K2" s="88"/>
      <c r="L2" s="88"/>
    </row>
    <row r="3" spans="1:16" ht="18.75" thickBot="1" x14ac:dyDescent="0.25">
      <c r="A3" s="2" t="s">
        <v>32</v>
      </c>
      <c r="B3" s="19">
        <v>2020</v>
      </c>
      <c r="D3" s="3"/>
      <c r="E3" s="15"/>
      <c r="F3" s="14"/>
      <c r="M3" s="23" t="s">
        <v>33</v>
      </c>
      <c r="N3" s="31"/>
    </row>
    <row r="4" spans="1:16" ht="32.25" customHeight="1" x14ac:dyDescent="0.2">
      <c r="M4" s="24">
        <v>1</v>
      </c>
      <c r="N4" s="32" t="s">
        <v>34</v>
      </c>
    </row>
    <row r="5" spans="1:16" ht="77.25" thickBot="1" x14ac:dyDescent="0.25">
      <c r="F5" s="10"/>
      <c r="M5" s="25">
        <v>2</v>
      </c>
      <c r="N5" s="30" t="s">
        <v>35</v>
      </c>
    </row>
    <row r="6" spans="1:16" ht="18" customHeight="1" x14ac:dyDescent="0.25">
      <c r="A6" s="84" t="s">
        <v>36</v>
      </c>
      <c r="B6" s="84"/>
      <c r="C6" s="84"/>
      <c r="D6" s="84"/>
      <c r="E6" s="84"/>
      <c r="F6" s="84"/>
      <c r="G6" s="84"/>
      <c r="H6" s="84"/>
      <c r="I6" s="84"/>
    </row>
    <row r="9" spans="1:16" s="1" customFormat="1" ht="44.25" customHeight="1" thickBot="1" x14ac:dyDescent="0.25">
      <c r="A9" s="21" t="s">
        <v>50</v>
      </c>
      <c r="B9" s="21" t="s">
        <v>56</v>
      </c>
      <c r="C9" s="26" t="s">
        <v>37</v>
      </c>
      <c r="D9" s="21" t="s">
        <v>38</v>
      </c>
      <c r="E9" s="26" t="s">
        <v>21</v>
      </c>
      <c r="F9" s="26" t="s">
        <v>9</v>
      </c>
      <c r="G9" s="26" t="s">
        <v>39</v>
      </c>
      <c r="H9" s="28" t="s">
        <v>55</v>
      </c>
      <c r="I9" s="26" t="s">
        <v>40</v>
      </c>
      <c r="J9" s="27" t="s">
        <v>57</v>
      </c>
      <c r="K9" s="26" t="s">
        <v>41</v>
      </c>
      <c r="L9" s="16" t="s">
        <v>42</v>
      </c>
      <c r="M9" s="16" t="s">
        <v>43</v>
      </c>
    </row>
    <row r="10" spans="1:16" ht="405" x14ac:dyDescent="0.2">
      <c r="A10" s="48">
        <v>285220</v>
      </c>
      <c r="B10" s="48" t="s">
        <v>61</v>
      </c>
      <c r="C10" s="49">
        <v>43887</v>
      </c>
      <c r="D10" s="48" t="s">
        <v>62</v>
      </c>
      <c r="E10" s="48" t="s">
        <v>24</v>
      </c>
      <c r="F10" s="48" t="s">
        <v>17</v>
      </c>
      <c r="G10" s="49">
        <v>43901</v>
      </c>
      <c r="H10" s="49" t="s">
        <v>60</v>
      </c>
      <c r="I10" s="48" t="s">
        <v>59</v>
      </c>
      <c r="J10" s="48" t="s">
        <v>48</v>
      </c>
      <c r="K10" s="48" t="s">
        <v>59</v>
      </c>
      <c r="L10" s="4">
        <f>IF(Formato!$C10&lt;&gt;"",MONTH(C10),"")</f>
        <v>2</v>
      </c>
      <c r="M10" s="5">
        <f>IF(Formato!$G10&lt;&gt;"",MONTH(G10),"")</f>
        <v>3</v>
      </c>
      <c r="P10" s="10"/>
    </row>
    <row r="11" spans="1:16" ht="405" x14ac:dyDescent="0.2">
      <c r="A11" s="48">
        <v>285320</v>
      </c>
      <c r="B11" s="48" t="s">
        <v>61</v>
      </c>
      <c r="C11" s="49">
        <v>43887</v>
      </c>
      <c r="D11" s="48" t="s">
        <v>62</v>
      </c>
      <c r="E11" s="48" t="s">
        <v>24</v>
      </c>
      <c r="F11" s="48" t="s">
        <v>17</v>
      </c>
      <c r="G11" s="49">
        <v>43901</v>
      </c>
      <c r="H11" s="49" t="s">
        <v>60</v>
      </c>
      <c r="I11" s="48" t="s">
        <v>59</v>
      </c>
      <c r="J11" s="48" t="s">
        <v>48</v>
      </c>
      <c r="K11" s="48" t="s">
        <v>59</v>
      </c>
      <c r="L11" s="4">
        <f>IF(Formato!$C11&lt;&gt;"",MONTH(C11),"")</f>
        <v>2</v>
      </c>
      <c r="M11" s="5">
        <f>IF(Formato!$G11&lt;&gt;"",MONTH(G11),"")</f>
        <v>3</v>
      </c>
      <c r="P11" s="10"/>
    </row>
    <row r="12" spans="1:16" ht="90" x14ac:dyDescent="0.2">
      <c r="A12" s="48">
        <v>285020</v>
      </c>
      <c r="B12" s="48" t="s">
        <v>61</v>
      </c>
      <c r="C12" s="49">
        <v>43887</v>
      </c>
      <c r="D12" s="48" t="s">
        <v>63</v>
      </c>
      <c r="E12" s="48" t="s">
        <v>24</v>
      </c>
      <c r="F12" s="48" t="s">
        <v>17</v>
      </c>
      <c r="G12" s="49">
        <v>43901</v>
      </c>
      <c r="H12" s="49" t="s">
        <v>60</v>
      </c>
      <c r="I12" s="48" t="s">
        <v>59</v>
      </c>
      <c r="J12" s="48" t="s">
        <v>48</v>
      </c>
      <c r="K12" s="48" t="s">
        <v>59</v>
      </c>
      <c r="L12" s="4">
        <f>IF(Formato!$C12&lt;&gt;"",MONTH(C12),"")</f>
        <v>2</v>
      </c>
      <c r="M12" s="5">
        <f>IF(Formato!$G12&lt;&gt;"",MONTH(G12),"")</f>
        <v>3</v>
      </c>
      <c r="P12" s="10"/>
    </row>
    <row r="13" spans="1:16" ht="409.5" x14ac:dyDescent="0.2">
      <c r="A13" s="48">
        <v>284820</v>
      </c>
      <c r="B13" s="48" t="s">
        <v>61</v>
      </c>
      <c r="C13" s="49">
        <v>43887</v>
      </c>
      <c r="D13" s="48" t="s">
        <v>64</v>
      </c>
      <c r="E13" s="48" t="s">
        <v>24</v>
      </c>
      <c r="F13" s="48" t="s">
        <v>17</v>
      </c>
      <c r="G13" s="49">
        <v>43901</v>
      </c>
      <c r="H13" s="49" t="s">
        <v>60</v>
      </c>
      <c r="I13" s="48" t="s">
        <v>59</v>
      </c>
      <c r="J13" s="48" t="s">
        <v>48</v>
      </c>
      <c r="K13" s="48" t="s">
        <v>59</v>
      </c>
      <c r="L13" s="4">
        <f>IF(Formato!$C13&lt;&gt;"",MONTH(C13),"")</f>
        <v>2</v>
      </c>
      <c r="M13" s="5">
        <f>IF(Formato!$G13&lt;&gt;"",MONTH(G13),"")</f>
        <v>3</v>
      </c>
    </row>
    <row r="14" spans="1:16" ht="60" x14ac:dyDescent="0.2">
      <c r="A14" s="48">
        <v>284950</v>
      </c>
      <c r="B14" s="48" t="s">
        <v>61</v>
      </c>
      <c r="C14" s="49">
        <v>43887</v>
      </c>
      <c r="D14" s="48" t="s">
        <v>65</v>
      </c>
      <c r="E14" s="48" t="s">
        <v>24</v>
      </c>
      <c r="F14" s="48" t="s">
        <v>17</v>
      </c>
      <c r="G14" s="49">
        <v>43901</v>
      </c>
      <c r="H14" s="49" t="s">
        <v>60</v>
      </c>
      <c r="I14" s="48" t="s">
        <v>59</v>
      </c>
      <c r="J14" s="48" t="s">
        <v>48</v>
      </c>
      <c r="K14" s="48" t="s">
        <v>59</v>
      </c>
      <c r="L14" s="4">
        <f>IF(Formato!$C14&lt;&gt;"",MONTH(C14),"")</f>
        <v>2</v>
      </c>
      <c r="M14" s="5">
        <f>IF(Formato!$G14&lt;&gt;"",MONTH(G14),"")</f>
        <v>3</v>
      </c>
    </row>
    <row r="15" spans="1:16" ht="135" x14ac:dyDescent="0.2">
      <c r="A15" s="48">
        <v>351420</v>
      </c>
      <c r="B15" s="48" t="s">
        <v>66</v>
      </c>
      <c r="C15" s="49">
        <v>43900</v>
      </c>
      <c r="D15" s="48" t="s">
        <v>67</v>
      </c>
      <c r="E15" s="48" t="s">
        <v>24</v>
      </c>
      <c r="F15" s="48" t="s">
        <v>16</v>
      </c>
      <c r="G15" s="49">
        <v>43901</v>
      </c>
      <c r="H15" s="49" t="s">
        <v>60</v>
      </c>
      <c r="I15" s="48" t="s">
        <v>59</v>
      </c>
      <c r="J15" s="48" t="s">
        <v>48</v>
      </c>
      <c r="K15" s="48" t="s">
        <v>59</v>
      </c>
      <c r="L15" s="4">
        <f>IF(Formato!$C15&lt;&gt;"",MONTH(C15),"")</f>
        <v>3</v>
      </c>
      <c r="M15" s="5">
        <f>IF(Formato!$G15&lt;&gt;"",MONTH(G15),"")</f>
        <v>3</v>
      </c>
    </row>
    <row r="16" spans="1:16" s="35" customFormat="1" ht="60" x14ac:dyDescent="0.2">
      <c r="A16" s="48">
        <v>282920</v>
      </c>
      <c r="B16" s="48" t="s">
        <v>68</v>
      </c>
      <c r="C16" s="49">
        <v>43886</v>
      </c>
      <c r="D16" s="48" t="s">
        <v>69</v>
      </c>
      <c r="E16" s="48" t="s">
        <v>24</v>
      </c>
      <c r="F16" s="48" t="s">
        <v>17</v>
      </c>
      <c r="G16" s="49">
        <v>43902</v>
      </c>
      <c r="H16" s="49" t="s">
        <v>60</v>
      </c>
      <c r="I16" s="48" t="s">
        <v>59</v>
      </c>
      <c r="J16" s="48" t="s">
        <v>48</v>
      </c>
      <c r="K16" s="48" t="s">
        <v>59</v>
      </c>
      <c r="L16" s="4">
        <f>IF(Formato!$C16&lt;&gt;"",MONTH(C16),"")</f>
        <v>2</v>
      </c>
      <c r="M16" s="5">
        <f>IF(Formato!$G16&lt;&gt;"",MONTH(G16),"")</f>
        <v>3</v>
      </c>
    </row>
    <row r="17" spans="1:13" s="35" customFormat="1" ht="75" x14ac:dyDescent="0.2">
      <c r="A17" s="48">
        <v>280320</v>
      </c>
      <c r="B17" s="48" t="s">
        <v>68</v>
      </c>
      <c r="C17" s="49">
        <v>43886</v>
      </c>
      <c r="D17" s="48" t="s">
        <v>70</v>
      </c>
      <c r="E17" s="48" t="s">
        <v>24</v>
      </c>
      <c r="F17" s="48" t="s">
        <v>17</v>
      </c>
      <c r="G17" s="49" t="s">
        <v>71</v>
      </c>
      <c r="H17" s="49" t="s">
        <v>60</v>
      </c>
      <c r="I17" s="48" t="s">
        <v>59</v>
      </c>
      <c r="J17" s="48" t="s">
        <v>48</v>
      </c>
      <c r="K17" s="48" t="s">
        <v>59</v>
      </c>
      <c r="L17" s="4">
        <f>IF(Formato!$C17&lt;&gt;"",MONTH(C17),"")</f>
        <v>2</v>
      </c>
      <c r="M17" s="5" t="e">
        <f>IF(Formato!$G17&lt;&gt;"",MONTH(G17),"")</f>
        <v>#VALUE!</v>
      </c>
    </row>
    <row r="18" spans="1:13" s="35" customFormat="1" ht="360" x14ac:dyDescent="0.2">
      <c r="A18" s="48">
        <v>357920</v>
      </c>
      <c r="B18" s="48" t="s">
        <v>66</v>
      </c>
      <c r="C18" s="49">
        <v>43902</v>
      </c>
      <c r="D18" s="48" t="s">
        <v>72</v>
      </c>
      <c r="E18" s="48" t="s">
        <v>24</v>
      </c>
      <c r="F18" s="48" t="s">
        <v>16</v>
      </c>
      <c r="G18" s="49">
        <v>43903</v>
      </c>
      <c r="H18" s="49" t="s">
        <v>60</v>
      </c>
      <c r="I18" s="48" t="s">
        <v>59</v>
      </c>
      <c r="J18" s="48" t="s">
        <v>48</v>
      </c>
      <c r="K18" s="48" t="s">
        <v>59</v>
      </c>
      <c r="L18" s="4">
        <f>IF(Formato!$C18&lt;&gt;"",MONTH(C18),"")</f>
        <v>3</v>
      </c>
      <c r="M18" s="5">
        <f>IF(Formato!$G18&lt;&gt;"",MONTH(G18),"")</f>
        <v>3</v>
      </c>
    </row>
    <row r="19" spans="1:13" s="35" customFormat="1" ht="360" x14ac:dyDescent="0.2">
      <c r="A19" s="48">
        <v>358120</v>
      </c>
      <c r="B19" s="48" t="s">
        <v>66</v>
      </c>
      <c r="C19" s="49">
        <v>43902</v>
      </c>
      <c r="D19" s="48" t="s">
        <v>72</v>
      </c>
      <c r="E19" s="48" t="s">
        <v>24</v>
      </c>
      <c r="F19" s="48" t="s">
        <v>16</v>
      </c>
      <c r="G19" s="49">
        <v>43903</v>
      </c>
      <c r="H19" s="49" t="s">
        <v>60</v>
      </c>
      <c r="I19" s="48" t="s">
        <v>59</v>
      </c>
      <c r="J19" s="48" t="s">
        <v>48</v>
      </c>
      <c r="K19" s="48" t="s">
        <v>59</v>
      </c>
      <c r="L19" s="4">
        <f>IF(Formato!$C19&lt;&gt;"",MONTH(C19),"")</f>
        <v>3</v>
      </c>
      <c r="M19" s="5">
        <f>IF(Formato!$G19&lt;&gt;"",MONTH(G19),"")</f>
        <v>3</v>
      </c>
    </row>
    <row r="20" spans="1:13" s="35" customFormat="1" ht="60" x14ac:dyDescent="0.2">
      <c r="A20" s="48">
        <v>330220</v>
      </c>
      <c r="B20" s="48" t="s">
        <v>73</v>
      </c>
      <c r="C20" s="49">
        <v>43894</v>
      </c>
      <c r="D20" s="48" t="s">
        <v>74</v>
      </c>
      <c r="E20" s="48" t="s">
        <v>24</v>
      </c>
      <c r="F20" s="48" t="s">
        <v>17</v>
      </c>
      <c r="G20" s="49">
        <v>43907</v>
      </c>
      <c r="H20" s="49" t="s">
        <v>60</v>
      </c>
      <c r="I20" s="48" t="s">
        <v>59</v>
      </c>
      <c r="J20" s="48" t="s">
        <v>48</v>
      </c>
      <c r="K20" s="48" t="s">
        <v>59</v>
      </c>
      <c r="L20" s="4">
        <f>IF(Formato!$C20&lt;&gt;"",MONTH(C20),"")</f>
        <v>3</v>
      </c>
      <c r="M20" s="5">
        <f>IF(Formato!$G20&lt;&gt;"",MONTH(G20),"")</f>
        <v>3</v>
      </c>
    </row>
    <row r="21" spans="1:13" s="35" customFormat="1" ht="45" x14ac:dyDescent="0.2">
      <c r="A21" s="48">
        <v>332220</v>
      </c>
      <c r="B21" s="48" t="s">
        <v>75</v>
      </c>
      <c r="C21" s="49">
        <v>43895</v>
      </c>
      <c r="D21" s="48" t="s">
        <v>76</v>
      </c>
      <c r="E21" s="48" t="s">
        <v>24</v>
      </c>
      <c r="F21" s="48" t="s">
        <v>17</v>
      </c>
      <c r="G21" s="49">
        <v>43907</v>
      </c>
      <c r="H21" s="49" t="s">
        <v>60</v>
      </c>
      <c r="I21" s="48" t="s">
        <v>59</v>
      </c>
      <c r="J21" s="48" t="s">
        <v>48</v>
      </c>
      <c r="K21" s="48" t="s">
        <v>59</v>
      </c>
      <c r="L21" s="4">
        <f>IF(Formato!$C21&lt;&gt;"",MONTH(C21),"")</f>
        <v>3</v>
      </c>
      <c r="M21" s="5">
        <f>IF(Formato!$G21&lt;&gt;"",MONTH(G21),"")</f>
        <v>3</v>
      </c>
    </row>
    <row r="22" spans="1:13" s="35" customFormat="1" ht="135" x14ac:dyDescent="0.2">
      <c r="A22" s="48">
        <v>319820</v>
      </c>
      <c r="B22" s="48" t="s">
        <v>77</v>
      </c>
      <c r="C22" s="49">
        <v>43893</v>
      </c>
      <c r="D22" s="48" t="s">
        <v>78</v>
      </c>
      <c r="E22" s="48" t="s">
        <v>24</v>
      </c>
      <c r="F22" s="48" t="s">
        <v>17</v>
      </c>
      <c r="G22" s="49">
        <v>43907</v>
      </c>
      <c r="H22" s="49" t="s">
        <v>60</v>
      </c>
      <c r="I22" s="48" t="s">
        <v>59</v>
      </c>
      <c r="J22" s="48" t="s">
        <v>48</v>
      </c>
      <c r="K22" s="48" t="s">
        <v>59</v>
      </c>
      <c r="L22" s="4">
        <f>IF(Formato!$C22&lt;&gt;"",MONTH(C22),"")</f>
        <v>3</v>
      </c>
      <c r="M22" s="5">
        <f>IF(Formato!$G22&lt;&gt;"",MONTH(G22),"")</f>
        <v>3</v>
      </c>
    </row>
    <row r="23" spans="1:13" s="35" customFormat="1" ht="135" x14ac:dyDescent="0.2">
      <c r="A23" s="48">
        <v>319920</v>
      </c>
      <c r="B23" s="48" t="s">
        <v>77</v>
      </c>
      <c r="C23" s="49">
        <v>43893</v>
      </c>
      <c r="D23" s="48" t="s">
        <v>78</v>
      </c>
      <c r="E23" s="48" t="s">
        <v>24</v>
      </c>
      <c r="F23" s="48" t="s">
        <v>17</v>
      </c>
      <c r="G23" s="49">
        <v>43907</v>
      </c>
      <c r="H23" s="49" t="s">
        <v>60</v>
      </c>
      <c r="I23" s="48" t="s">
        <v>59</v>
      </c>
      <c r="J23" s="48" t="s">
        <v>48</v>
      </c>
      <c r="K23" s="48" t="s">
        <v>59</v>
      </c>
      <c r="L23" s="17">
        <f>IF(Formato!$C23&lt;&gt;"",MONTH(C23),"")</f>
        <v>3</v>
      </c>
      <c r="M23" s="18">
        <f>IF(Formato!$G23&lt;&gt;"",MONTH(G23),"")</f>
        <v>3</v>
      </c>
    </row>
    <row r="24" spans="1:13" s="35" customFormat="1" ht="135" x14ac:dyDescent="0.2">
      <c r="A24" s="50">
        <v>320020</v>
      </c>
      <c r="B24" s="48" t="s">
        <v>77</v>
      </c>
      <c r="C24" s="49">
        <v>43893</v>
      </c>
      <c r="D24" s="48" t="s">
        <v>78</v>
      </c>
      <c r="E24" s="48" t="s">
        <v>24</v>
      </c>
      <c r="F24" s="48" t="s">
        <v>17</v>
      </c>
      <c r="G24" s="49">
        <v>43907</v>
      </c>
      <c r="H24" s="49" t="s">
        <v>60</v>
      </c>
      <c r="I24" s="48" t="s">
        <v>59</v>
      </c>
      <c r="J24" s="48" t="s">
        <v>48</v>
      </c>
      <c r="K24" s="48" t="s">
        <v>59</v>
      </c>
      <c r="L24" s="46">
        <f>IF(Formato!$C24&lt;&gt;"",MONTH(C24),"")</f>
        <v>3</v>
      </c>
      <c r="M24" s="47">
        <f>IF(Formato!$G24&lt;&gt;"",MONTH(G24),"")</f>
        <v>3</v>
      </c>
    </row>
    <row r="25" spans="1:13" s="35" customFormat="1" ht="75" x14ac:dyDescent="0.2">
      <c r="A25" s="51">
        <v>361120</v>
      </c>
      <c r="B25" s="48" t="s">
        <v>79</v>
      </c>
      <c r="C25" s="49">
        <v>43903</v>
      </c>
      <c r="D25" s="48" t="s">
        <v>80</v>
      </c>
      <c r="E25" s="48" t="s">
        <v>24</v>
      </c>
      <c r="F25" s="48" t="s">
        <v>16</v>
      </c>
      <c r="G25" s="49">
        <v>43907</v>
      </c>
      <c r="H25" s="49" t="s">
        <v>60</v>
      </c>
      <c r="I25" s="48" t="s">
        <v>59</v>
      </c>
      <c r="J25" s="48" t="s">
        <v>48</v>
      </c>
      <c r="K25" s="48" t="s">
        <v>59</v>
      </c>
      <c r="L25" s="46">
        <f>IF(Formato!$C25&lt;&gt;"",MONTH(C25),"")</f>
        <v>3</v>
      </c>
      <c r="M25" s="47">
        <f>IF(Formato!$G25&lt;&gt;"",MONTH(G25),"")</f>
        <v>3</v>
      </c>
    </row>
    <row r="26" spans="1:13" s="35" customFormat="1" ht="270" x14ac:dyDescent="0.2">
      <c r="A26" s="62">
        <v>361820</v>
      </c>
      <c r="B26" s="48" t="s">
        <v>66</v>
      </c>
      <c r="C26" s="49">
        <v>43905</v>
      </c>
      <c r="D26" s="48" t="s">
        <v>81</v>
      </c>
      <c r="E26" s="48" t="s">
        <v>24</v>
      </c>
      <c r="F26" s="48" t="s">
        <v>16</v>
      </c>
      <c r="G26" s="49">
        <v>43907</v>
      </c>
      <c r="H26" s="49" t="s">
        <v>60</v>
      </c>
      <c r="I26" s="48" t="s">
        <v>59</v>
      </c>
      <c r="J26" s="48" t="s">
        <v>48</v>
      </c>
      <c r="K26" s="48" t="s">
        <v>59</v>
      </c>
      <c r="L26" s="46">
        <f>IF(Formato!$C26&lt;&gt;"",MONTH(C26),"")</f>
        <v>3</v>
      </c>
      <c r="M26" s="47">
        <f>IF(Formato!$G26&lt;&gt;"",MONTH(G26),"")</f>
        <v>3</v>
      </c>
    </row>
    <row r="27" spans="1:13" s="35" customFormat="1" ht="75" x14ac:dyDescent="0.2">
      <c r="A27" s="62">
        <v>280320</v>
      </c>
      <c r="B27" s="48" t="s">
        <v>68</v>
      </c>
      <c r="C27" s="49">
        <v>43886</v>
      </c>
      <c r="D27" s="48" t="s">
        <v>70</v>
      </c>
      <c r="E27" s="48" t="s">
        <v>24</v>
      </c>
      <c r="F27" s="48" t="s">
        <v>17</v>
      </c>
      <c r="G27" s="49">
        <v>43901</v>
      </c>
      <c r="H27" s="49" t="s">
        <v>60</v>
      </c>
      <c r="I27" s="48" t="s">
        <v>59</v>
      </c>
      <c r="J27" s="48" t="s">
        <v>48</v>
      </c>
      <c r="K27" s="48" t="s">
        <v>59</v>
      </c>
      <c r="L27" s="46">
        <f>IF(Formato!$C27&lt;&gt;"",MONTH(C27),"")</f>
        <v>2</v>
      </c>
      <c r="M27" s="47">
        <f>IF(Formato!$G27&lt;&gt;"",MONTH(G27),"")</f>
        <v>3</v>
      </c>
    </row>
    <row r="28" spans="1:13" ht="90" x14ac:dyDescent="0.2">
      <c r="A28" s="62">
        <v>295420</v>
      </c>
      <c r="B28" s="48" t="s">
        <v>82</v>
      </c>
      <c r="C28" s="49">
        <v>43889</v>
      </c>
      <c r="D28" s="48" t="s">
        <v>83</v>
      </c>
      <c r="E28" s="48" t="s">
        <v>24</v>
      </c>
      <c r="F28" s="48" t="s">
        <v>17</v>
      </c>
      <c r="G28" s="49">
        <v>43903</v>
      </c>
      <c r="H28" s="49" t="s">
        <v>60</v>
      </c>
      <c r="I28" s="48" t="s">
        <v>59</v>
      </c>
      <c r="J28" s="48" t="s">
        <v>48</v>
      </c>
      <c r="K28" s="48" t="s">
        <v>59</v>
      </c>
      <c r="L28" s="46">
        <f>IF(Formato!$C28&lt;&gt;"",MONTH(C28),"")</f>
        <v>2</v>
      </c>
      <c r="M28" s="47">
        <f>IF(Formato!$G28&lt;&gt;"",MONTH(G28),"")</f>
        <v>3</v>
      </c>
    </row>
    <row r="29" spans="1:13" ht="90" x14ac:dyDescent="0.2">
      <c r="A29" s="62">
        <v>295520</v>
      </c>
      <c r="B29" s="48" t="s">
        <v>82</v>
      </c>
      <c r="C29" s="49">
        <v>43889</v>
      </c>
      <c r="D29" s="48" t="s">
        <v>83</v>
      </c>
      <c r="E29" s="48" t="s">
        <v>24</v>
      </c>
      <c r="F29" s="48" t="s">
        <v>17</v>
      </c>
      <c r="G29" s="49">
        <v>43903</v>
      </c>
      <c r="H29" s="49" t="s">
        <v>60</v>
      </c>
      <c r="I29" s="48" t="s">
        <v>59</v>
      </c>
      <c r="J29" s="48" t="s">
        <v>48</v>
      </c>
      <c r="K29" s="48" t="s">
        <v>59</v>
      </c>
      <c r="L29" s="46">
        <f>IF(Formato!$C29&lt;&gt;"",MONTH(C29),"")</f>
        <v>2</v>
      </c>
      <c r="M29" s="47">
        <f>IF(Formato!$G29&lt;&gt;"",MONTH(G29),"")</f>
        <v>3</v>
      </c>
    </row>
    <row r="30" spans="1:13" ht="90" x14ac:dyDescent="0.2">
      <c r="A30" s="62">
        <v>295920</v>
      </c>
      <c r="B30" s="48" t="s">
        <v>82</v>
      </c>
      <c r="C30" s="49">
        <v>43889</v>
      </c>
      <c r="D30" s="48" t="s">
        <v>83</v>
      </c>
      <c r="E30" s="48" t="s">
        <v>24</v>
      </c>
      <c r="F30" s="48" t="s">
        <v>17</v>
      </c>
      <c r="G30" s="49">
        <v>43903</v>
      </c>
      <c r="H30" s="49" t="s">
        <v>60</v>
      </c>
      <c r="I30" s="48" t="s">
        <v>59</v>
      </c>
      <c r="J30" s="48" t="s">
        <v>48</v>
      </c>
      <c r="K30" s="48" t="s">
        <v>59</v>
      </c>
      <c r="L30" s="46"/>
      <c r="M30" s="47"/>
    </row>
    <row r="31" spans="1:13" ht="225" x14ac:dyDescent="0.2">
      <c r="A31" s="62">
        <v>336920</v>
      </c>
      <c r="B31" s="48" t="s">
        <v>84</v>
      </c>
      <c r="C31" s="49">
        <v>43897</v>
      </c>
      <c r="D31" s="48" t="s">
        <v>85</v>
      </c>
      <c r="E31" s="48" t="s">
        <v>24</v>
      </c>
      <c r="F31" s="48" t="s">
        <v>17</v>
      </c>
      <c r="G31" s="49">
        <v>43908</v>
      </c>
      <c r="H31" s="49" t="s">
        <v>60</v>
      </c>
      <c r="I31" s="48" t="s">
        <v>59</v>
      </c>
      <c r="J31" s="48" t="s">
        <v>48</v>
      </c>
      <c r="K31" s="48" t="s">
        <v>59</v>
      </c>
      <c r="L31" s="46"/>
      <c r="M31" s="47"/>
    </row>
    <row r="32" spans="1:13" ht="409.5" x14ac:dyDescent="0.2">
      <c r="A32" s="62">
        <v>319220</v>
      </c>
      <c r="B32" s="48" t="s">
        <v>86</v>
      </c>
      <c r="C32" s="49">
        <v>43893</v>
      </c>
      <c r="D32" s="48" t="s">
        <v>87</v>
      </c>
      <c r="E32" s="48" t="s">
        <v>24</v>
      </c>
      <c r="F32" s="48" t="s">
        <v>17</v>
      </c>
      <c r="G32" s="49"/>
      <c r="H32" s="49" t="s">
        <v>60</v>
      </c>
      <c r="I32" s="48" t="s">
        <v>59</v>
      </c>
      <c r="J32" s="48" t="s">
        <v>48</v>
      </c>
      <c r="K32" s="48" t="s">
        <v>59</v>
      </c>
      <c r="L32" s="46">
        <f>IF(Formato!$C32&lt;&gt;"",MONTH(C32),"")</f>
        <v>3</v>
      </c>
      <c r="M32" s="47" t="str">
        <f>IF(Formato!$G32&lt;&gt;"",MONTH(G32),"")</f>
        <v/>
      </c>
    </row>
    <row r="33" spans="1:13" ht="409.5" x14ac:dyDescent="0.2">
      <c r="A33" s="62">
        <v>317220</v>
      </c>
      <c r="B33" s="48" t="s">
        <v>88</v>
      </c>
      <c r="C33" s="49">
        <v>43893</v>
      </c>
      <c r="D33" s="48" t="s">
        <v>89</v>
      </c>
      <c r="E33" s="48" t="s">
        <v>24</v>
      </c>
      <c r="F33" s="48" t="s">
        <v>17</v>
      </c>
      <c r="G33" s="49"/>
      <c r="H33" s="49" t="s">
        <v>60</v>
      </c>
      <c r="I33" s="48" t="s">
        <v>59</v>
      </c>
      <c r="J33" s="48" t="s">
        <v>48</v>
      </c>
      <c r="K33" s="48" t="s">
        <v>59</v>
      </c>
      <c r="L33" s="46">
        <f>IF(Formato!$C33&lt;&gt;"",MONTH(C33),"")</f>
        <v>3</v>
      </c>
      <c r="M33" s="47" t="str">
        <f>IF(Formato!$G33&lt;&gt;"",MONTH(G33),"")</f>
        <v/>
      </c>
    </row>
    <row r="34" spans="1:13" ht="409.5" x14ac:dyDescent="0.2">
      <c r="A34" s="68" t="s">
        <v>90</v>
      </c>
      <c r="B34" s="60" t="s">
        <v>91</v>
      </c>
      <c r="C34" s="66">
        <v>43888</v>
      </c>
      <c r="D34" s="60" t="s">
        <v>92</v>
      </c>
      <c r="E34" s="48" t="s">
        <v>24</v>
      </c>
      <c r="F34" s="48" t="s">
        <v>17</v>
      </c>
      <c r="G34" s="49"/>
      <c r="H34" s="49" t="s">
        <v>60</v>
      </c>
      <c r="I34" s="48" t="s">
        <v>59</v>
      </c>
      <c r="J34" s="48" t="s">
        <v>48</v>
      </c>
      <c r="K34" s="48" t="s">
        <v>59</v>
      </c>
      <c r="L34" s="46"/>
      <c r="M34" s="47"/>
    </row>
    <row r="35" spans="1:13" ht="105" x14ac:dyDescent="0.2">
      <c r="A35" s="62">
        <v>337220</v>
      </c>
      <c r="B35" s="60" t="s">
        <v>93</v>
      </c>
      <c r="C35" s="66">
        <v>43897</v>
      </c>
      <c r="D35" s="60" t="s">
        <v>94</v>
      </c>
      <c r="E35" s="48" t="s">
        <v>24</v>
      </c>
      <c r="F35" s="48" t="s">
        <v>17</v>
      </c>
      <c r="G35" s="49"/>
      <c r="H35" s="49" t="s">
        <v>60</v>
      </c>
      <c r="I35" s="48" t="s">
        <v>59</v>
      </c>
      <c r="J35" s="48" t="s">
        <v>48</v>
      </c>
      <c r="K35" s="48" t="s">
        <v>59</v>
      </c>
      <c r="L35" s="46"/>
      <c r="M35" s="47"/>
    </row>
    <row r="36" spans="1:13" ht="180" x14ac:dyDescent="0.2">
      <c r="A36" s="68" t="s">
        <v>95</v>
      </c>
      <c r="B36" s="60" t="s">
        <v>96</v>
      </c>
      <c r="C36" s="66">
        <v>43899</v>
      </c>
      <c r="D36" s="60" t="s">
        <v>97</v>
      </c>
      <c r="E36" s="48" t="s">
        <v>24</v>
      </c>
      <c r="F36" s="48" t="s">
        <v>17</v>
      </c>
      <c r="G36" s="49"/>
      <c r="H36" s="49" t="s">
        <v>60</v>
      </c>
      <c r="I36" s="48" t="s">
        <v>59</v>
      </c>
      <c r="J36" s="48" t="s">
        <v>48</v>
      </c>
      <c r="K36" s="48" t="s">
        <v>59</v>
      </c>
      <c r="L36" s="46"/>
      <c r="M36" s="47"/>
    </row>
    <row r="37" spans="1:13" ht="180" x14ac:dyDescent="0.2">
      <c r="A37" s="62">
        <v>353020</v>
      </c>
      <c r="B37" s="60" t="s">
        <v>61</v>
      </c>
      <c r="C37" s="66">
        <v>43901</v>
      </c>
      <c r="D37" s="60" t="s">
        <v>98</v>
      </c>
      <c r="E37" s="48" t="s">
        <v>24</v>
      </c>
      <c r="F37" s="48" t="s">
        <v>17</v>
      </c>
      <c r="G37" s="49">
        <v>44015</v>
      </c>
      <c r="H37" s="49" t="s">
        <v>60</v>
      </c>
      <c r="I37" s="48" t="s">
        <v>59</v>
      </c>
      <c r="J37" s="48" t="s">
        <v>48</v>
      </c>
      <c r="K37" s="48" t="s">
        <v>59</v>
      </c>
      <c r="L37" s="46"/>
      <c r="M37" s="47"/>
    </row>
    <row r="38" spans="1:13" ht="90" x14ac:dyDescent="0.2">
      <c r="A38" s="62">
        <v>353820</v>
      </c>
      <c r="B38" s="60" t="s">
        <v>99</v>
      </c>
      <c r="C38" s="66">
        <v>43901</v>
      </c>
      <c r="D38" s="60" t="s">
        <v>100</v>
      </c>
      <c r="E38" s="48" t="s">
        <v>24</v>
      </c>
      <c r="F38" s="48" t="s">
        <v>17</v>
      </c>
      <c r="G38" s="49">
        <v>37440</v>
      </c>
      <c r="H38" s="49" t="s">
        <v>60</v>
      </c>
      <c r="I38" s="48" t="s">
        <v>59</v>
      </c>
      <c r="J38" s="48" t="s">
        <v>48</v>
      </c>
      <c r="K38" s="48" t="s">
        <v>59</v>
      </c>
      <c r="L38" s="46"/>
      <c r="M38" s="47"/>
    </row>
    <row r="39" spans="1:13" ht="105" x14ac:dyDescent="0.2">
      <c r="A39" s="62">
        <v>352620</v>
      </c>
      <c r="B39" s="60" t="s">
        <v>101</v>
      </c>
      <c r="C39" s="66">
        <v>43901</v>
      </c>
      <c r="D39" s="60" t="s">
        <v>102</v>
      </c>
      <c r="E39" s="48" t="s">
        <v>24</v>
      </c>
      <c r="F39" s="48" t="s">
        <v>17</v>
      </c>
      <c r="G39" s="49">
        <v>44015</v>
      </c>
      <c r="H39" s="49" t="s">
        <v>60</v>
      </c>
      <c r="I39" s="48" t="s">
        <v>59</v>
      </c>
      <c r="J39" s="48" t="s">
        <v>48</v>
      </c>
      <c r="K39" s="48" t="s">
        <v>59</v>
      </c>
      <c r="L39" s="46"/>
      <c r="M39" s="47"/>
    </row>
    <row r="40" spans="1:13" ht="45" x14ac:dyDescent="0.2">
      <c r="A40" s="62">
        <v>359920</v>
      </c>
      <c r="B40" s="60" t="s">
        <v>103</v>
      </c>
      <c r="C40" s="66">
        <v>43903</v>
      </c>
      <c r="D40" s="60" t="s">
        <v>104</v>
      </c>
      <c r="E40" s="48" t="s">
        <v>24</v>
      </c>
      <c r="F40" s="48" t="s">
        <v>17</v>
      </c>
      <c r="G40" s="49">
        <v>44015</v>
      </c>
      <c r="H40" s="49" t="s">
        <v>60</v>
      </c>
      <c r="I40" s="48" t="s">
        <v>59</v>
      </c>
      <c r="J40" s="48" t="s">
        <v>48</v>
      </c>
      <c r="K40" s="48" t="s">
        <v>59</v>
      </c>
      <c r="L40" s="46"/>
      <c r="M40" s="47"/>
    </row>
    <row r="41" spans="1:13" ht="255" x14ac:dyDescent="0.2">
      <c r="A41" s="62">
        <v>375720</v>
      </c>
      <c r="B41" s="60" t="s">
        <v>105</v>
      </c>
      <c r="C41" s="66">
        <v>43907</v>
      </c>
      <c r="D41" s="60" t="s">
        <v>106</v>
      </c>
      <c r="E41" s="48" t="s">
        <v>24</v>
      </c>
      <c r="F41" s="48" t="s">
        <v>17</v>
      </c>
      <c r="G41" s="49">
        <v>44015</v>
      </c>
      <c r="H41" s="49" t="s">
        <v>60</v>
      </c>
      <c r="I41" s="48" t="s">
        <v>59</v>
      </c>
      <c r="J41" s="48" t="s">
        <v>48</v>
      </c>
      <c r="K41" s="48" t="s">
        <v>59</v>
      </c>
      <c r="L41" s="46"/>
      <c r="M41" s="47"/>
    </row>
    <row r="42" spans="1:13" ht="45" x14ac:dyDescent="0.2">
      <c r="A42" s="62">
        <v>388120</v>
      </c>
      <c r="B42" s="60" t="s">
        <v>107</v>
      </c>
      <c r="C42" s="66">
        <v>43910</v>
      </c>
      <c r="D42" s="60" t="s">
        <v>108</v>
      </c>
      <c r="E42" s="48" t="s">
        <v>24</v>
      </c>
      <c r="F42" s="48" t="s">
        <v>17</v>
      </c>
      <c r="G42" s="49">
        <v>44015</v>
      </c>
      <c r="H42" s="49" t="s">
        <v>60</v>
      </c>
      <c r="I42" s="48" t="s">
        <v>59</v>
      </c>
      <c r="J42" s="48" t="s">
        <v>48</v>
      </c>
      <c r="K42" s="48" t="s">
        <v>59</v>
      </c>
      <c r="L42" s="46"/>
      <c r="M42" s="47"/>
    </row>
    <row r="43" spans="1:13" ht="285" x14ac:dyDescent="0.2">
      <c r="A43" s="62">
        <v>384320</v>
      </c>
      <c r="B43" s="60" t="s">
        <v>61</v>
      </c>
      <c r="C43" s="66">
        <v>43909</v>
      </c>
      <c r="D43" s="60" t="s">
        <v>109</v>
      </c>
      <c r="E43" s="48" t="s">
        <v>24</v>
      </c>
      <c r="F43" s="48" t="s">
        <v>17</v>
      </c>
      <c r="G43" s="49">
        <v>44015</v>
      </c>
      <c r="H43" s="49" t="s">
        <v>60</v>
      </c>
      <c r="I43" s="48" t="s">
        <v>59</v>
      </c>
      <c r="J43" s="48" t="s">
        <v>48</v>
      </c>
      <c r="K43" s="48" t="s">
        <v>59</v>
      </c>
      <c r="L43" s="64"/>
      <c r="M43" s="65"/>
    </row>
    <row r="44" spans="1:13" ht="135" x14ac:dyDescent="0.2">
      <c r="A44" s="62">
        <v>388220</v>
      </c>
      <c r="B44" s="60" t="s">
        <v>107</v>
      </c>
      <c r="C44" s="66">
        <v>43910</v>
      </c>
      <c r="D44" s="60" t="s">
        <v>110</v>
      </c>
      <c r="E44" s="48" t="s">
        <v>24</v>
      </c>
      <c r="F44" s="48" t="s">
        <v>17</v>
      </c>
      <c r="G44" s="49">
        <v>44015</v>
      </c>
      <c r="H44" s="49" t="s">
        <v>60</v>
      </c>
      <c r="I44" s="48" t="s">
        <v>59</v>
      </c>
      <c r="J44" s="48" t="s">
        <v>48</v>
      </c>
      <c r="K44" s="48" t="s">
        <v>59</v>
      </c>
      <c r="L44" s="46"/>
      <c r="M44" s="47"/>
    </row>
    <row r="45" spans="1:13" ht="75" x14ac:dyDescent="0.2">
      <c r="A45" s="62">
        <v>390720</v>
      </c>
      <c r="B45" s="60" t="s">
        <v>107</v>
      </c>
      <c r="C45" s="66">
        <v>43911</v>
      </c>
      <c r="D45" s="60" t="s">
        <v>111</v>
      </c>
      <c r="E45" s="48" t="s">
        <v>24</v>
      </c>
      <c r="F45" s="48" t="s">
        <v>17</v>
      </c>
      <c r="G45" s="49">
        <v>44015</v>
      </c>
      <c r="H45" s="49" t="s">
        <v>60</v>
      </c>
      <c r="I45" s="48" t="s">
        <v>59</v>
      </c>
      <c r="J45" s="48" t="s">
        <v>48</v>
      </c>
      <c r="K45" s="48" t="s">
        <v>59</v>
      </c>
      <c r="L45" s="46"/>
      <c r="M45" s="47"/>
    </row>
    <row r="46" spans="1:13" ht="45" x14ac:dyDescent="0.2">
      <c r="A46" s="62">
        <v>406420</v>
      </c>
      <c r="B46" s="60" t="s">
        <v>112</v>
      </c>
      <c r="C46" s="66">
        <v>43915</v>
      </c>
      <c r="D46" s="60" t="s">
        <v>113</v>
      </c>
      <c r="E46" s="48" t="s">
        <v>24</v>
      </c>
      <c r="F46" s="48" t="s">
        <v>12</v>
      </c>
      <c r="G46" s="49">
        <v>44015</v>
      </c>
      <c r="H46" s="49" t="s">
        <v>60</v>
      </c>
      <c r="I46" s="48" t="s">
        <v>59</v>
      </c>
      <c r="J46" s="48" t="s">
        <v>48</v>
      </c>
      <c r="K46" s="48" t="s">
        <v>59</v>
      </c>
      <c r="L46" s="46"/>
      <c r="M46" s="47"/>
    </row>
    <row r="47" spans="1:13" ht="45" x14ac:dyDescent="0.2">
      <c r="A47" s="62">
        <v>391820</v>
      </c>
      <c r="B47" s="60" t="s">
        <v>107</v>
      </c>
      <c r="C47" s="66">
        <v>43912</v>
      </c>
      <c r="D47" s="60" t="s">
        <v>114</v>
      </c>
      <c r="E47" s="48" t="s">
        <v>24</v>
      </c>
      <c r="F47" s="48" t="s">
        <v>14</v>
      </c>
      <c r="G47" s="49">
        <v>44015</v>
      </c>
      <c r="H47" s="49" t="s">
        <v>60</v>
      </c>
      <c r="I47" s="48" t="s">
        <v>59</v>
      </c>
      <c r="J47" s="48" t="s">
        <v>48</v>
      </c>
      <c r="K47" s="48" t="s">
        <v>59</v>
      </c>
      <c r="L47" s="46"/>
      <c r="M47" s="47"/>
    </row>
    <row r="48" spans="1:13" ht="45" x14ac:dyDescent="0.2">
      <c r="A48" s="62">
        <v>390520</v>
      </c>
      <c r="B48" s="60" t="s">
        <v>68</v>
      </c>
      <c r="C48" s="66">
        <v>43910</v>
      </c>
      <c r="D48" s="60" t="s">
        <v>115</v>
      </c>
      <c r="E48" s="48" t="s">
        <v>24</v>
      </c>
      <c r="F48" s="48" t="s">
        <v>14</v>
      </c>
      <c r="G48" s="49">
        <v>44062</v>
      </c>
      <c r="H48" s="49" t="s">
        <v>60</v>
      </c>
      <c r="I48" s="48" t="s">
        <v>59</v>
      </c>
      <c r="J48" s="48" t="s">
        <v>48</v>
      </c>
      <c r="K48" s="48" t="s">
        <v>59</v>
      </c>
      <c r="L48" s="46"/>
      <c r="M48" s="47"/>
    </row>
    <row r="49" spans="1:13" ht="45" x14ac:dyDescent="0.2">
      <c r="A49" s="62">
        <v>407520</v>
      </c>
      <c r="B49" s="60" t="s">
        <v>116</v>
      </c>
      <c r="C49" s="66">
        <v>43916</v>
      </c>
      <c r="D49" s="60" t="s">
        <v>117</v>
      </c>
      <c r="E49" s="48" t="s">
        <v>24</v>
      </c>
      <c r="F49" s="48" t="s">
        <v>17</v>
      </c>
      <c r="G49" s="49">
        <v>44014</v>
      </c>
      <c r="H49" s="49" t="s">
        <v>60</v>
      </c>
      <c r="I49" s="48" t="s">
        <v>59</v>
      </c>
      <c r="J49" s="48" t="s">
        <v>48</v>
      </c>
      <c r="K49" s="48" t="s">
        <v>59</v>
      </c>
      <c r="L49" s="46"/>
      <c r="M49" s="47"/>
    </row>
    <row r="50" spans="1:13" ht="75" x14ac:dyDescent="0.2">
      <c r="A50" s="62">
        <v>408220</v>
      </c>
      <c r="B50" s="60" t="s">
        <v>118</v>
      </c>
      <c r="C50" s="66">
        <v>43916</v>
      </c>
      <c r="D50" s="60" t="s">
        <v>119</v>
      </c>
      <c r="E50" s="48" t="s">
        <v>24</v>
      </c>
      <c r="F50" s="48" t="s">
        <v>17</v>
      </c>
      <c r="G50" s="49">
        <v>44040</v>
      </c>
      <c r="H50" s="49" t="s">
        <v>60</v>
      </c>
      <c r="I50" s="48" t="s">
        <v>59</v>
      </c>
      <c r="J50" s="48" t="s">
        <v>48</v>
      </c>
      <c r="K50" s="48" t="s">
        <v>59</v>
      </c>
      <c r="L50" s="46"/>
      <c r="M50" s="47"/>
    </row>
    <row r="51" spans="1:13" ht="45" x14ac:dyDescent="0.2">
      <c r="A51" s="62">
        <v>392320</v>
      </c>
      <c r="B51" s="60" t="s">
        <v>120</v>
      </c>
      <c r="C51" s="66">
        <v>43912</v>
      </c>
      <c r="D51" s="60" t="s">
        <v>121</v>
      </c>
      <c r="E51" s="48" t="s">
        <v>24</v>
      </c>
      <c r="F51" s="48" t="s">
        <v>17</v>
      </c>
      <c r="G51" s="49">
        <v>44040</v>
      </c>
      <c r="H51" s="49" t="s">
        <v>60</v>
      </c>
      <c r="I51" s="48" t="s">
        <v>59</v>
      </c>
      <c r="J51" s="48" t="s">
        <v>48</v>
      </c>
      <c r="K51" s="48" t="s">
        <v>59</v>
      </c>
      <c r="L51" s="46"/>
      <c r="M51" s="47"/>
    </row>
    <row r="52" spans="1:13" ht="75" x14ac:dyDescent="0.2">
      <c r="A52" s="62">
        <v>410520</v>
      </c>
      <c r="B52" s="60" t="s">
        <v>122</v>
      </c>
      <c r="C52" s="66">
        <v>43917</v>
      </c>
      <c r="D52" s="60" t="s">
        <v>123</v>
      </c>
      <c r="E52" s="63" t="s">
        <v>24</v>
      </c>
      <c r="F52" s="48" t="s">
        <v>17</v>
      </c>
      <c r="G52" s="49">
        <v>44040</v>
      </c>
      <c r="H52" s="49" t="s">
        <v>60</v>
      </c>
      <c r="I52" s="48" t="s">
        <v>59</v>
      </c>
      <c r="J52" s="48" t="s">
        <v>48</v>
      </c>
      <c r="K52" s="48" t="s">
        <v>59</v>
      </c>
      <c r="L52" s="46"/>
      <c r="M52" s="47"/>
    </row>
    <row r="53" spans="1:13" ht="409.5" x14ac:dyDescent="0.2">
      <c r="A53" s="62">
        <v>409920</v>
      </c>
      <c r="B53" s="60" t="s">
        <v>124</v>
      </c>
      <c r="C53" s="66">
        <v>43917</v>
      </c>
      <c r="D53" s="60" t="s">
        <v>125</v>
      </c>
      <c r="E53" s="63" t="s">
        <v>24</v>
      </c>
      <c r="F53" s="48" t="s">
        <v>17</v>
      </c>
      <c r="G53" s="49">
        <v>44040</v>
      </c>
      <c r="H53" s="49" t="s">
        <v>60</v>
      </c>
      <c r="I53" s="48" t="s">
        <v>59</v>
      </c>
      <c r="J53" s="48" t="s">
        <v>48</v>
      </c>
      <c r="K53" s="48" t="s">
        <v>59</v>
      </c>
      <c r="L53" s="46"/>
      <c r="M53" s="47"/>
    </row>
    <row r="54" spans="1:13" ht="75" x14ac:dyDescent="0.2">
      <c r="A54" s="62">
        <v>425920</v>
      </c>
      <c r="B54" s="60" t="s">
        <v>126</v>
      </c>
      <c r="C54" s="66">
        <v>43921</v>
      </c>
      <c r="D54" s="60" t="s">
        <v>127</v>
      </c>
      <c r="E54" s="63" t="s">
        <v>24</v>
      </c>
      <c r="F54" s="48" t="s">
        <v>17</v>
      </c>
      <c r="G54" s="49">
        <v>44040</v>
      </c>
      <c r="H54" s="49" t="s">
        <v>60</v>
      </c>
      <c r="I54" s="48" t="s">
        <v>59</v>
      </c>
      <c r="J54" s="48" t="s">
        <v>48</v>
      </c>
      <c r="K54" s="48" t="s">
        <v>59</v>
      </c>
      <c r="L54" s="46"/>
      <c r="M54" s="47"/>
    </row>
    <row r="55" spans="1:13" ht="45" x14ac:dyDescent="0.2">
      <c r="A55" s="62">
        <v>387820</v>
      </c>
      <c r="B55" s="60" t="s">
        <v>107</v>
      </c>
      <c r="C55" s="66">
        <v>43910</v>
      </c>
      <c r="D55" s="60" t="s">
        <v>128</v>
      </c>
      <c r="E55" s="63" t="s">
        <v>24</v>
      </c>
      <c r="F55" s="48" t="s">
        <v>17</v>
      </c>
      <c r="G55" s="49">
        <v>44075</v>
      </c>
      <c r="H55" s="49" t="s">
        <v>60</v>
      </c>
      <c r="I55" s="48" t="s">
        <v>59</v>
      </c>
      <c r="J55" s="48" t="s">
        <v>48</v>
      </c>
      <c r="K55" s="48" t="s">
        <v>59</v>
      </c>
      <c r="L55" s="46"/>
      <c r="M55" s="47"/>
    </row>
    <row r="56" spans="1:13" ht="75" x14ac:dyDescent="0.2">
      <c r="A56" s="62">
        <v>390820</v>
      </c>
      <c r="B56" s="60" t="s">
        <v>107</v>
      </c>
      <c r="C56" s="66">
        <v>43911</v>
      </c>
      <c r="D56" s="60" t="s">
        <v>129</v>
      </c>
      <c r="E56" s="63" t="s">
        <v>24</v>
      </c>
      <c r="F56" s="48" t="s">
        <v>17</v>
      </c>
      <c r="G56" s="49">
        <v>44075</v>
      </c>
      <c r="H56" s="49" t="s">
        <v>60</v>
      </c>
      <c r="I56" s="48" t="s">
        <v>59</v>
      </c>
      <c r="J56" s="48" t="s">
        <v>48</v>
      </c>
      <c r="K56" s="48" t="s">
        <v>59</v>
      </c>
      <c r="L56" s="46"/>
      <c r="M56" s="47"/>
    </row>
    <row r="57" spans="1:13" ht="120" x14ac:dyDescent="0.2">
      <c r="A57" s="62">
        <v>390920</v>
      </c>
      <c r="B57" s="60" t="s">
        <v>107</v>
      </c>
      <c r="C57" s="66">
        <v>43911</v>
      </c>
      <c r="D57" s="60" t="s">
        <v>130</v>
      </c>
      <c r="E57" s="63" t="s">
        <v>24</v>
      </c>
      <c r="F57" s="48" t="s">
        <v>17</v>
      </c>
      <c r="G57" s="49">
        <v>44075</v>
      </c>
      <c r="H57" s="49" t="s">
        <v>60</v>
      </c>
      <c r="I57" s="48" t="s">
        <v>59</v>
      </c>
      <c r="J57" s="48" t="s">
        <v>48</v>
      </c>
      <c r="K57" s="48" t="s">
        <v>59</v>
      </c>
      <c r="L57" s="46"/>
      <c r="M57" s="47"/>
    </row>
    <row r="58" spans="1:13" ht="45" x14ac:dyDescent="0.2">
      <c r="A58" s="62">
        <v>387620</v>
      </c>
      <c r="B58" s="60" t="s">
        <v>107</v>
      </c>
      <c r="C58" s="66">
        <v>43910</v>
      </c>
      <c r="D58" s="60" t="s">
        <v>131</v>
      </c>
      <c r="E58" s="63" t="s">
        <v>24</v>
      </c>
      <c r="F58" s="48" t="s">
        <v>17</v>
      </c>
      <c r="G58" s="49">
        <v>44075</v>
      </c>
      <c r="H58" s="49" t="s">
        <v>60</v>
      </c>
      <c r="I58" s="48" t="s">
        <v>59</v>
      </c>
      <c r="J58" s="48" t="s">
        <v>48</v>
      </c>
      <c r="K58" s="48" t="s">
        <v>59</v>
      </c>
      <c r="L58" s="46"/>
      <c r="M58" s="47"/>
    </row>
    <row r="59" spans="1:13" ht="60" x14ac:dyDescent="0.2">
      <c r="A59" s="62">
        <v>386920</v>
      </c>
      <c r="B59" s="60" t="s">
        <v>132</v>
      </c>
      <c r="C59" s="66">
        <v>43910</v>
      </c>
      <c r="D59" s="60" t="s">
        <v>133</v>
      </c>
      <c r="E59" s="63" t="s">
        <v>24</v>
      </c>
      <c r="F59" s="48" t="s">
        <v>17</v>
      </c>
      <c r="G59" s="49">
        <v>44075</v>
      </c>
      <c r="H59" s="49" t="s">
        <v>60</v>
      </c>
      <c r="I59" s="48" t="s">
        <v>59</v>
      </c>
      <c r="J59" s="48" t="s">
        <v>48</v>
      </c>
      <c r="K59" s="48" t="s">
        <v>59</v>
      </c>
      <c r="L59" s="46"/>
      <c r="M59" s="47"/>
    </row>
    <row r="60" spans="1:13" ht="75" x14ac:dyDescent="0.2">
      <c r="A60" s="62">
        <v>390620</v>
      </c>
      <c r="B60" s="60" t="s">
        <v>107</v>
      </c>
      <c r="C60" s="66">
        <v>43911</v>
      </c>
      <c r="D60" s="60" t="s">
        <v>134</v>
      </c>
      <c r="E60" s="63" t="s">
        <v>24</v>
      </c>
      <c r="F60" s="48" t="s">
        <v>17</v>
      </c>
      <c r="G60" s="49">
        <v>44075</v>
      </c>
      <c r="H60" s="49" t="s">
        <v>60</v>
      </c>
      <c r="I60" s="48" t="s">
        <v>59</v>
      </c>
      <c r="J60" s="48" t="s">
        <v>48</v>
      </c>
      <c r="K60" s="48" t="s">
        <v>59</v>
      </c>
      <c r="L60" s="46"/>
      <c r="M60" s="47"/>
    </row>
    <row r="61" spans="1:13" ht="225" x14ac:dyDescent="0.2">
      <c r="A61" s="62">
        <v>410120</v>
      </c>
      <c r="B61" s="60" t="s">
        <v>135</v>
      </c>
      <c r="C61" s="66">
        <v>43917</v>
      </c>
      <c r="D61" s="60" t="s">
        <v>136</v>
      </c>
      <c r="E61" s="63" t="s">
        <v>24</v>
      </c>
      <c r="F61" s="48" t="s">
        <v>17</v>
      </c>
      <c r="G61" s="49">
        <v>44075</v>
      </c>
      <c r="H61" s="49" t="s">
        <v>60</v>
      </c>
      <c r="I61" s="48" t="s">
        <v>59</v>
      </c>
      <c r="J61" s="48" t="s">
        <v>48</v>
      </c>
      <c r="K61" s="48" t="s">
        <v>59</v>
      </c>
      <c r="L61" s="46"/>
      <c r="M61" s="47"/>
    </row>
    <row r="62" spans="1:13" ht="90" x14ac:dyDescent="0.2">
      <c r="A62" s="62" t="s">
        <v>137</v>
      </c>
      <c r="B62" s="60" t="s">
        <v>107</v>
      </c>
      <c r="C62" s="66">
        <v>43909</v>
      </c>
      <c r="D62" s="60" t="s">
        <v>138</v>
      </c>
      <c r="E62" s="63" t="s">
        <v>24</v>
      </c>
      <c r="F62" s="48" t="s">
        <v>17</v>
      </c>
      <c r="G62" s="49">
        <v>44075</v>
      </c>
      <c r="H62" s="49" t="s">
        <v>60</v>
      </c>
      <c r="I62" s="48" t="s">
        <v>59</v>
      </c>
      <c r="J62" s="48" t="s">
        <v>48</v>
      </c>
      <c r="K62" s="48" t="s">
        <v>59</v>
      </c>
      <c r="L62" s="46"/>
      <c r="M62" s="47"/>
    </row>
    <row r="63" spans="1:13" ht="75" x14ac:dyDescent="0.2">
      <c r="A63" s="62">
        <v>387520</v>
      </c>
      <c r="B63" s="60" t="s">
        <v>107</v>
      </c>
      <c r="C63" s="66">
        <v>43910</v>
      </c>
      <c r="D63" s="60" t="s">
        <v>139</v>
      </c>
      <c r="E63" s="63" t="s">
        <v>24</v>
      </c>
      <c r="F63" s="48" t="s">
        <v>17</v>
      </c>
      <c r="G63" s="49">
        <v>44075</v>
      </c>
      <c r="H63" s="49" t="s">
        <v>60</v>
      </c>
      <c r="I63" s="48" t="s">
        <v>59</v>
      </c>
      <c r="J63" s="48" t="s">
        <v>48</v>
      </c>
      <c r="K63" s="48" t="s">
        <v>59</v>
      </c>
      <c r="L63" s="64"/>
      <c r="M63" s="65"/>
    </row>
    <row r="64" spans="1:13" ht="90" x14ac:dyDescent="0.2">
      <c r="A64" s="62">
        <v>387320</v>
      </c>
      <c r="B64" s="60" t="s">
        <v>140</v>
      </c>
      <c r="C64" s="66">
        <v>43910</v>
      </c>
      <c r="D64" s="60" t="s">
        <v>141</v>
      </c>
      <c r="E64" s="63" t="s">
        <v>24</v>
      </c>
      <c r="F64" s="48" t="s">
        <v>17</v>
      </c>
      <c r="G64" s="49">
        <v>44075</v>
      </c>
      <c r="H64" s="49" t="s">
        <v>60</v>
      </c>
      <c r="I64" s="48" t="s">
        <v>59</v>
      </c>
      <c r="J64" s="48" t="s">
        <v>48</v>
      </c>
      <c r="K64" s="48" t="s">
        <v>59</v>
      </c>
      <c r="L64" s="64"/>
      <c r="M64" s="65"/>
    </row>
    <row r="65" spans="1:13" s="35" customFormat="1" ht="255" x14ac:dyDescent="0.2">
      <c r="A65" s="68">
        <v>388620</v>
      </c>
      <c r="B65" s="60" t="s">
        <v>107</v>
      </c>
      <c r="C65" s="66">
        <v>43910</v>
      </c>
      <c r="D65" s="60" t="s">
        <v>142</v>
      </c>
      <c r="E65" s="63" t="s">
        <v>24</v>
      </c>
      <c r="F65" s="48" t="s">
        <v>17</v>
      </c>
      <c r="G65" s="49">
        <v>44075</v>
      </c>
      <c r="H65" s="49" t="s">
        <v>60</v>
      </c>
      <c r="I65" s="48" t="s">
        <v>59</v>
      </c>
      <c r="J65" s="48" t="s">
        <v>48</v>
      </c>
      <c r="K65" s="48" t="s">
        <v>59</v>
      </c>
      <c r="L65" s="69"/>
      <c r="M65" s="70"/>
    </row>
    <row r="66" spans="1:13" ht="195" x14ac:dyDescent="0.2">
      <c r="A66" s="68">
        <v>388520</v>
      </c>
      <c r="B66" s="60" t="s">
        <v>107</v>
      </c>
      <c r="C66" s="66">
        <v>43910</v>
      </c>
      <c r="D66" s="60" t="s">
        <v>143</v>
      </c>
      <c r="E66" s="63" t="s">
        <v>24</v>
      </c>
      <c r="F66" s="48" t="s">
        <v>17</v>
      </c>
      <c r="G66" s="49">
        <v>44075</v>
      </c>
      <c r="H66" s="49" t="s">
        <v>60</v>
      </c>
      <c r="I66" s="48" t="s">
        <v>59</v>
      </c>
      <c r="J66" s="48" t="s">
        <v>48</v>
      </c>
      <c r="K66" s="48" t="s">
        <v>59</v>
      </c>
      <c r="L66" s="46">
        <f>IF(Formato!$C66&lt;&gt;"",MONTH(C66),"")</f>
        <v>3</v>
      </c>
      <c r="M66" s="47">
        <f>IF(Formato!$G66&lt;&gt;"",MONTH(G66),"")</f>
        <v>9</v>
      </c>
    </row>
    <row r="67" spans="1:13" ht="165" x14ac:dyDescent="0.2">
      <c r="A67" s="71">
        <v>388420</v>
      </c>
      <c r="B67" s="60" t="s">
        <v>107</v>
      </c>
      <c r="C67" s="66">
        <v>43910</v>
      </c>
      <c r="D67" s="60" t="s">
        <v>144</v>
      </c>
      <c r="E67" s="63" t="s">
        <v>24</v>
      </c>
      <c r="F67" s="48" t="s">
        <v>17</v>
      </c>
      <c r="G67" s="49">
        <v>44075</v>
      </c>
      <c r="H67" s="49" t="s">
        <v>60</v>
      </c>
      <c r="I67" s="48" t="s">
        <v>59</v>
      </c>
      <c r="J67" s="48" t="s">
        <v>48</v>
      </c>
      <c r="K67" s="48" t="s">
        <v>59</v>
      </c>
      <c r="L67" s="46">
        <f>IF(Formato!$C67&lt;&gt;"",MONTH(C67),"")</f>
        <v>3</v>
      </c>
      <c r="M67" s="47">
        <f>IF(Formato!$G67&lt;&gt;"",MONTH(G67),"")</f>
        <v>9</v>
      </c>
    </row>
    <row r="68" spans="1:13" ht="120" x14ac:dyDescent="0.2">
      <c r="A68" s="71">
        <v>407620</v>
      </c>
      <c r="B68" s="60" t="s">
        <v>145</v>
      </c>
      <c r="C68" s="66">
        <v>43916</v>
      </c>
      <c r="D68" s="60" t="s">
        <v>146</v>
      </c>
      <c r="E68" s="63" t="s">
        <v>24</v>
      </c>
      <c r="F68" s="48" t="s">
        <v>17</v>
      </c>
      <c r="G68" s="49">
        <v>37500</v>
      </c>
      <c r="H68" s="49" t="s">
        <v>60</v>
      </c>
      <c r="I68" s="48" t="s">
        <v>59</v>
      </c>
      <c r="J68" s="48" t="s">
        <v>48</v>
      </c>
      <c r="K68" s="48" t="s">
        <v>59</v>
      </c>
      <c r="L68" s="46">
        <f>IF(Formato!$C68&lt;&gt;"",MONTH(C68),"")</f>
        <v>3</v>
      </c>
      <c r="M68" s="47">
        <f>IF(Formato!$G68&lt;&gt;"",MONTH(G68),"")</f>
        <v>9</v>
      </c>
    </row>
    <row r="69" spans="1:13" ht="90" x14ac:dyDescent="0.2">
      <c r="A69" s="77">
        <v>349220</v>
      </c>
      <c r="B69" s="74" t="s">
        <v>147</v>
      </c>
      <c r="C69" s="80">
        <v>43900</v>
      </c>
      <c r="D69" s="74" t="s">
        <v>148</v>
      </c>
      <c r="E69" s="60" t="s">
        <v>24</v>
      </c>
      <c r="F69" s="60" t="s">
        <v>17</v>
      </c>
      <c r="G69" s="80">
        <v>44111</v>
      </c>
      <c r="H69" s="78" t="s">
        <v>60</v>
      </c>
      <c r="I69" s="60" t="s">
        <v>59</v>
      </c>
      <c r="J69" s="60" t="s">
        <v>48</v>
      </c>
      <c r="K69" s="76" t="s">
        <v>59</v>
      </c>
      <c r="L69" s="46">
        <f>IF(Formato!$C69&lt;&gt;"",MONTH(C69),"")</f>
        <v>3</v>
      </c>
      <c r="M69" s="47">
        <f>IF(Formato!$G69&lt;&gt;"",MONTH(G69),"")</f>
        <v>10</v>
      </c>
    </row>
    <row r="70" spans="1:13" ht="45" x14ac:dyDescent="0.2">
      <c r="A70" s="62"/>
      <c r="B70" s="75"/>
      <c r="C70" s="66"/>
      <c r="D70" s="60"/>
      <c r="E70" s="75"/>
      <c r="F70" s="60"/>
      <c r="G70" s="66"/>
      <c r="H70" s="78" t="s">
        <v>60</v>
      </c>
      <c r="I70" s="60" t="s">
        <v>59</v>
      </c>
      <c r="J70" s="60" t="s">
        <v>48</v>
      </c>
      <c r="K70" s="76" t="s">
        <v>59</v>
      </c>
      <c r="L70" s="46" t="str">
        <f>IF(Formato!$C70&lt;&gt;"",MONTH(C70),"")</f>
        <v/>
      </c>
      <c r="M70" s="47" t="str">
        <f>IF(Formato!$G70&lt;&gt;"",MONTH(G70),"")</f>
        <v/>
      </c>
    </row>
    <row r="71" spans="1:13" ht="45" x14ac:dyDescent="0.2">
      <c r="A71" s="62"/>
      <c r="B71" s="60"/>
      <c r="C71" s="66"/>
      <c r="D71" s="60"/>
      <c r="E71" s="75"/>
      <c r="F71" s="60"/>
      <c r="G71" s="66"/>
      <c r="H71" s="78" t="s">
        <v>60</v>
      </c>
      <c r="I71" s="60" t="s">
        <v>59</v>
      </c>
      <c r="J71" s="60" t="s">
        <v>48</v>
      </c>
      <c r="K71" s="76" t="s">
        <v>59</v>
      </c>
      <c r="L71" s="46" t="str">
        <f>IF(Formato!$C71&lt;&gt;"",MONTH(C71),"")</f>
        <v/>
      </c>
      <c r="M71" s="47" t="str">
        <f>IF(Formato!$G71&lt;&gt;"",MONTH(G71),"")</f>
        <v/>
      </c>
    </row>
    <row r="72" spans="1:13" ht="45" x14ac:dyDescent="0.2">
      <c r="A72" s="62"/>
      <c r="B72" s="60"/>
      <c r="C72" s="66"/>
      <c r="D72" s="60"/>
      <c r="E72" s="75"/>
      <c r="F72" s="60"/>
      <c r="G72" s="66"/>
      <c r="H72" s="78" t="s">
        <v>60</v>
      </c>
      <c r="I72" s="60" t="s">
        <v>59</v>
      </c>
      <c r="J72" s="60" t="s">
        <v>48</v>
      </c>
      <c r="K72" s="76" t="s">
        <v>59</v>
      </c>
      <c r="L72" s="46" t="str">
        <f>IF(Formato!$C72&lt;&gt;"",MONTH(C72),"")</f>
        <v/>
      </c>
      <c r="M72" s="47" t="str">
        <f>IF(Formato!$G72&lt;&gt;"",MONTH(G72),"")</f>
        <v/>
      </c>
    </row>
    <row r="73" spans="1:13" ht="45" x14ac:dyDescent="0.2">
      <c r="A73" s="62"/>
      <c r="B73" s="60"/>
      <c r="C73" s="66"/>
      <c r="D73" s="60"/>
      <c r="E73" s="75"/>
      <c r="F73" s="60"/>
      <c r="G73" s="66"/>
      <c r="H73" s="78" t="s">
        <v>60</v>
      </c>
      <c r="I73" s="60" t="s">
        <v>59</v>
      </c>
      <c r="J73" s="60" t="s">
        <v>48</v>
      </c>
      <c r="K73" s="76" t="s">
        <v>59</v>
      </c>
      <c r="L73" s="46" t="str">
        <f>IF(Formato!$C73&lt;&gt;"",MONTH(C73),"")</f>
        <v/>
      </c>
      <c r="M73" s="47" t="str">
        <f>IF(Formato!$G73&lt;&gt;"",MONTH(G73),"")</f>
        <v/>
      </c>
    </row>
    <row r="74" spans="1:13" ht="45" x14ac:dyDescent="0.2">
      <c r="A74" s="62"/>
      <c r="B74" s="75"/>
      <c r="C74" s="66"/>
      <c r="D74" s="60"/>
      <c r="E74" s="75"/>
      <c r="F74" s="60"/>
      <c r="G74" s="66"/>
      <c r="H74" s="78" t="s">
        <v>60</v>
      </c>
      <c r="I74" s="60" t="s">
        <v>59</v>
      </c>
      <c r="J74" s="60" t="s">
        <v>48</v>
      </c>
      <c r="K74" s="76" t="s">
        <v>59</v>
      </c>
      <c r="L74" s="46" t="str">
        <f>IF(Formato!$C74&lt;&gt;"",MONTH(C74),"")</f>
        <v/>
      </c>
      <c r="M74" s="47" t="str">
        <f>IF(Formato!$G74&lt;&gt;"",MONTH(G74),"")</f>
        <v/>
      </c>
    </row>
    <row r="75" spans="1:13" ht="45" x14ac:dyDescent="0.2">
      <c r="A75" s="62"/>
      <c r="B75" s="60"/>
      <c r="C75" s="66"/>
      <c r="D75" s="60"/>
      <c r="E75" s="75"/>
      <c r="F75" s="60"/>
      <c r="G75" s="66"/>
      <c r="H75" s="78" t="s">
        <v>60</v>
      </c>
      <c r="I75" s="60" t="s">
        <v>59</v>
      </c>
      <c r="J75" s="60" t="s">
        <v>48</v>
      </c>
      <c r="K75" s="76" t="s">
        <v>59</v>
      </c>
      <c r="L75" s="46" t="str">
        <f>IF(Formato!$C75&lt;&gt;"",MONTH(C75),"")</f>
        <v/>
      </c>
      <c r="M75" s="47" t="str">
        <f>IF(Formato!$G75&lt;&gt;"",MONTH(G75),"")</f>
        <v/>
      </c>
    </row>
    <row r="76" spans="1:13" ht="45" x14ac:dyDescent="0.2">
      <c r="A76" s="62"/>
      <c r="B76" s="75"/>
      <c r="C76" s="66"/>
      <c r="D76" s="60"/>
      <c r="E76" s="75"/>
      <c r="F76" s="60"/>
      <c r="G76" s="66"/>
      <c r="H76" s="78" t="s">
        <v>60</v>
      </c>
      <c r="I76" s="60" t="s">
        <v>59</v>
      </c>
      <c r="J76" s="60" t="s">
        <v>48</v>
      </c>
      <c r="K76" s="76" t="s">
        <v>59</v>
      </c>
      <c r="L76" s="46" t="str">
        <f>IF(Formato!$C76&lt;&gt;"",MONTH(C76),"")</f>
        <v/>
      </c>
      <c r="M76" s="47" t="str">
        <f>IF(Formato!$G76&lt;&gt;"",MONTH(G76),"")</f>
        <v/>
      </c>
    </row>
    <row r="77" spans="1:13" ht="45" x14ac:dyDescent="0.2">
      <c r="A77" s="62"/>
      <c r="B77" s="75"/>
      <c r="C77" s="66"/>
      <c r="D77" s="60"/>
      <c r="E77" s="75"/>
      <c r="F77" s="60"/>
      <c r="G77" s="66"/>
      <c r="H77" s="78" t="s">
        <v>60</v>
      </c>
      <c r="I77" s="60" t="s">
        <v>59</v>
      </c>
      <c r="J77" s="60" t="s">
        <v>48</v>
      </c>
      <c r="K77" s="76" t="s">
        <v>59</v>
      </c>
      <c r="L77" s="46" t="str">
        <f>IF(Formato!$C77&lt;&gt;"",MONTH(C77),"")</f>
        <v/>
      </c>
      <c r="M77" s="47" t="str">
        <f>IF(Formato!$G77&lt;&gt;"",MONTH(G77),"")</f>
        <v/>
      </c>
    </row>
    <row r="78" spans="1:13" ht="45" x14ac:dyDescent="0.2">
      <c r="A78" s="62"/>
      <c r="B78" s="78"/>
      <c r="C78" s="78"/>
      <c r="D78" s="60"/>
      <c r="E78" s="75"/>
      <c r="F78" s="60"/>
      <c r="G78" s="66"/>
      <c r="H78" s="78" t="s">
        <v>60</v>
      </c>
      <c r="I78" s="60" t="s">
        <v>59</v>
      </c>
      <c r="J78" s="60" t="s">
        <v>48</v>
      </c>
      <c r="K78" s="76" t="s">
        <v>59</v>
      </c>
      <c r="L78" s="46" t="str">
        <f>IF(Formato!$C78&lt;&gt;"",MONTH(C78),"")</f>
        <v/>
      </c>
      <c r="M78" s="47" t="str">
        <f>IF(Formato!$G78&lt;&gt;"",MONTH(G78),"")</f>
        <v/>
      </c>
    </row>
    <row r="79" spans="1:13" ht="45" x14ac:dyDescent="0.2">
      <c r="A79" s="62"/>
      <c r="B79" s="75"/>
      <c r="C79" s="66"/>
      <c r="D79" s="60"/>
      <c r="E79" s="75"/>
      <c r="F79" s="60"/>
      <c r="G79" s="66"/>
      <c r="H79" s="78" t="s">
        <v>60</v>
      </c>
      <c r="I79" s="60" t="s">
        <v>59</v>
      </c>
      <c r="J79" s="60" t="s">
        <v>48</v>
      </c>
      <c r="K79" s="76" t="s">
        <v>59</v>
      </c>
      <c r="L79" s="46" t="str">
        <f>IF(Formato!$C79&lt;&gt;"",MONTH(C79),"")</f>
        <v/>
      </c>
      <c r="M79" s="47" t="str">
        <f>IF(Formato!$G79&lt;&gt;"",MONTH(G79),"")</f>
        <v/>
      </c>
    </row>
    <row r="80" spans="1:13" ht="45" x14ac:dyDescent="0.2">
      <c r="A80" s="62"/>
      <c r="B80" s="75"/>
      <c r="C80" s="66"/>
      <c r="D80" s="60"/>
      <c r="E80" s="75"/>
      <c r="F80" s="60"/>
      <c r="G80" s="66"/>
      <c r="H80" s="78" t="s">
        <v>60</v>
      </c>
      <c r="I80" s="60" t="s">
        <v>59</v>
      </c>
      <c r="J80" s="60" t="s">
        <v>48</v>
      </c>
      <c r="K80" s="76" t="s">
        <v>59</v>
      </c>
      <c r="L80" s="46" t="str">
        <f>IF(Formato!$C80&lt;&gt;"",MONTH(C80),"")</f>
        <v/>
      </c>
      <c r="M80" s="47" t="str">
        <f>IF(Formato!$G80&lt;&gt;"",MONTH(G80),"")</f>
        <v/>
      </c>
    </row>
    <row r="81" spans="1:13" ht="45" x14ac:dyDescent="0.2">
      <c r="A81" s="62"/>
      <c r="B81" s="75"/>
      <c r="C81" s="66"/>
      <c r="D81" s="60"/>
      <c r="E81" s="75"/>
      <c r="F81" s="60"/>
      <c r="G81" s="66"/>
      <c r="H81" s="78" t="s">
        <v>60</v>
      </c>
      <c r="I81" s="60" t="s">
        <v>59</v>
      </c>
      <c r="J81" s="60" t="s">
        <v>48</v>
      </c>
      <c r="K81" s="76" t="s">
        <v>59</v>
      </c>
      <c r="L81" s="46" t="str">
        <f>IF(Formato!$C81&lt;&gt;"",MONTH(C81),"")</f>
        <v/>
      </c>
      <c r="M81" s="47" t="str">
        <f>IF(Formato!$G81&lt;&gt;"",MONTH(G81),"")</f>
        <v/>
      </c>
    </row>
    <row r="82" spans="1:13" ht="45" x14ac:dyDescent="0.2">
      <c r="A82" s="62"/>
      <c r="B82" s="75"/>
      <c r="C82" s="66"/>
      <c r="D82" s="60"/>
      <c r="E82" s="75"/>
      <c r="F82" s="60"/>
      <c r="G82" s="66"/>
      <c r="H82" s="78" t="s">
        <v>60</v>
      </c>
      <c r="I82" s="60" t="s">
        <v>59</v>
      </c>
      <c r="J82" s="60" t="s">
        <v>48</v>
      </c>
      <c r="K82" s="76" t="s">
        <v>59</v>
      </c>
      <c r="L82" s="46" t="str">
        <f>IF(Formato!$C82&lt;&gt;"",MONTH(C82),"")</f>
        <v/>
      </c>
      <c r="M82" s="47" t="str">
        <f>IF(Formato!$G82&lt;&gt;"",MONTH(G82),"")</f>
        <v/>
      </c>
    </row>
    <row r="83" spans="1:13" ht="45" x14ac:dyDescent="0.2">
      <c r="A83" s="62"/>
      <c r="B83" s="60"/>
      <c r="C83" s="66"/>
      <c r="D83" s="60"/>
      <c r="E83" s="75"/>
      <c r="F83" s="60"/>
      <c r="G83" s="66"/>
      <c r="H83" s="78" t="s">
        <v>60</v>
      </c>
      <c r="I83" s="60" t="s">
        <v>59</v>
      </c>
      <c r="J83" s="60" t="s">
        <v>48</v>
      </c>
      <c r="K83" s="76" t="s">
        <v>59</v>
      </c>
      <c r="L83" s="46" t="str">
        <f>IF(Formato!$C83&lt;&gt;"",MONTH(C83),"")</f>
        <v/>
      </c>
      <c r="M83" s="47" t="str">
        <f>IF(Formato!$G83&lt;&gt;"",MONTH(G83),"")</f>
        <v/>
      </c>
    </row>
    <row r="84" spans="1:13" ht="45" x14ac:dyDescent="0.2">
      <c r="A84" s="62"/>
      <c r="B84" s="75"/>
      <c r="C84" s="66"/>
      <c r="D84" s="60"/>
      <c r="E84" s="75"/>
      <c r="F84" s="60"/>
      <c r="G84" s="66"/>
      <c r="H84" s="78" t="s">
        <v>60</v>
      </c>
      <c r="I84" s="60" t="s">
        <v>59</v>
      </c>
      <c r="J84" s="60" t="s">
        <v>48</v>
      </c>
      <c r="K84" s="76" t="s">
        <v>59</v>
      </c>
      <c r="L84" s="46" t="str">
        <f>IF(Formato!$C84&lt;&gt;"",MONTH(C84),"")</f>
        <v/>
      </c>
      <c r="M84" s="47" t="str">
        <f>IF(Formato!$G84&lt;&gt;"",MONTH(G84),"")</f>
        <v/>
      </c>
    </row>
    <row r="85" spans="1:13" ht="45" x14ac:dyDescent="0.2">
      <c r="A85" s="62"/>
      <c r="B85" s="60"/>
      <c r="C85" s="66"/>
      <c r="D85" s="60"/>
      <c r="E85" s="75"/>
      <c r="F85" s="60"/>
      <c r="G85" s="66"/>
      <c r="H85" s="78" t="s">
        <v>60</v>
      </c>
      <c r="I85" s="60" t="s">
        <v>59</v>
      </c>
      <c r="J85" s="60" t="s">
        <v>48</v>
      </c>
      <c r="K85" s="76" t="s">
        <v>59</v>
      </c>
      <c r="L85" s="46" t="str">
        <f>IF(Formato!$C85&lt;&gt;"",MONTH(C85),"")</f>
        <v/>
      </c>
      <c r="M85" s="47" t="str">
        <f>IF(Formato!$G85&lt;&gt;"",MONTH(G85),"")</f>
        <v/>
      </c>
    </row>
    <row r="86" spans="1:13" ht="45" x14ac:dyDescent="0.2">
      <c r="A86" s="62"/>
      <c r="B86" s="75"/>
      <c r="C86" s="66"/>
      <c r="D86" s="60"/>
      <c r="E86" s="75"/>
      <c r="F86" s="60"/>
      <c r="G86" s="66"/>
      <c r="H86" s="78" t="s">
        <v>60</v>
      </c>
      <c r="I86" s="60" t="s">
        <v>59</v>
      </c>
      <c r="J86" s="60" t="s">
        <v>48</v>
      </c>
      <c r="K86" s="76" t="s">
        <v>59</v>
      </c>
      <c r="L86" s="46" t="str">
        <f>IF(Formato!$C86&lt;&gt;"",MONTH(C86),"")</f>
        <v/>
      </c>
      <c r="M86" s="47" t="str">
        <f>IF(Formato!$G86&lt;&gt;"",MONTH(G86),"")</f>
        <v/>
      </c>
    </row>
    <row r="87" spans="1:13" ht="45" x14ac:dyDescent="0.2">
      <c r="A87" s="62"/>
      <c r="B87" s="75"/>
      <c r="C87" s="66"/>
      <c r="D87" s="60"/>
      <c r="E87" s="75"/>
      <c r="F87" s="60"/>
      <c r="G87" s="66"/>
      <c r="H87" s="78" t="s">
        <v>60</v>
      </c>
      <c r="I87" s="60" t="s">
        <v>59</v>
      </c>
      <c r="J87" s="60" t="s">
        <v>48</v>
      </c>
      <c r="K87" s="76" t="s">
        <v>59</v>
      </c>
      <c r="L87" s="46" t="str">
        <f>IF(Formato!$C87&lt;&gt;"",MONTH(C87),"")</f>
        <v/>
      </c>
      <c r="M87" s="47" t="str">
        <f>IF(Formato!$G87&lt;&gt;"",MONTH(G87),"")</f>
        <v/>
      </c>
    </row>
    <row r="88" spans="1:13" ht="45" x14ac:dyDescent="0.2">
      <c r="A88" s="62"/>
      <c r="B88" s="60"/>
      <c r="C88" s="66"/>
      <c r="D88" s="60"/>
      <c r="E88" s="75"/>
      <c r="F88" s="60"/>
      <c r="G88" s="66"/>
      <c r="H88" s="78" t="s">
        <v>60</v>
      </c>
      <c r="I88" s="60" t="s">
        <v>59</v>
      </c>
      <c r="J88" s="60" t="s">
        <v>48</v>
      </c>
      <c r="K88" s="76" t="s">
        <v>59</v>
      </c>
      <c r="L88" s="46" t="str">
        <f>IF(Formato!$C88&lt;&gt;"",MONTH(C88),"")</f>
        <v/>
      </c>
      <c r="M88" s="47" t="str">
        <f>IF(Formato!$G88&lt;&gt;"",MONTH(G88),"")</f>
        <v/>
      </c>
    </row>
    <row r="89" spans="1:13" ht="45" x14ac:dyDescent="0.2">
      <c r="A89" s="62"/>
      <c r="B89" s="60"/>
      <c r="C89" s="66"/>
      <c r="D89" s="60"/>
      <c r="E89" s="75"/>
      <c r="F89" s="60"/>
      <c r="G89" s="66"/>
      <c r="H89" s="78" t="s">
        <v>60</v>
      </c>
      <c r="I89" s="60" t="s">
        <v>59</v>
      </c>
      <c r="J89" s="60" t="s">
        <v>48</v>
      </c>
      <c r="K89" s="76" t="s">
        <v>59</v>
      </c>
      <c r="L89" s="46" t="str">
        <f>IF(Formato!$C89&lt;&gt;"",MONTH(C89),"")</f>
        <v/>
      </c>
      <c r="M89" s="47" t="str">
        <f>IF(Formato!$G89&lt;&gt;"",MONTH(G89),"")</f>
        <v/>
      </c>
    </row>
    <row r="90" spans="1:13" ht="45" x14ac:dyDescent="0.2">
      <c r="A90" s="62"/>
      <c r="B90" s="75"/>
      <c r="C90" s="66"/>
      <c r="D90" s="60"/>
      <c r="E90" s="75"/>
      <c r="F90" s="60"/>
      <c r="G90" s="66"/>
      <c r="H90" s="78" t="s">
        <v>60</v>
      </c>
      <c r="I90" s="60" t="s">
        <v>59</v>
      </c>
      <c r="J90" s="60" t="s">
        <v>48</v>
      </c>
      <c r="K90" s="76" t="s">
        <v>59</v>
      </c>
      <c r="L90" s="46" t="str">
        <f>IF(Formato!$C90&lt;&gt;"",MONTH(C90),"")</f>
        <v/>
      </c>
      <c r="M90" s="47" t="str">
        <f>IF(Formato!$G90&lt;&gt;"",MONTH(G90),"")</f>
        <v/>
      </c>
    </row>
    <row r="91" spans="1:13" ht="45" x14ac:dyDescent="0.2">
      <c r="A91" s="62"/>
      <c r="B91" s="60"/>
      <c r="C91" s="66"/>
      <c r="D91" s="60"/>
      <c r="E91" s="75"/>
      <c r="F91" s="60"/>
      <c r="G91" s="66"/>
      <c r="H91" s="78" t="s">
        <v>60</v>
      </c>
      <c r="I91" s="60" t="s">
        <v>59</v>
      </c>
      <c r="J91" s="60" t="s">
        <v>48</v>
      </c>
      <c r="K91" s="76" t="s">
        <v>59</v>
      </c>
      <c r="L91" s="46" t="str">
        <f>IF(Formato!$C91&lt;&gt;"",MONTH(C91),"")</f>
        <v/>
      </c>
      <c r="M91" s="47" t="str">
        <f>IF(Formato!$G91&lt;&gt;"",MONTH(G91),"")</f>
        <v/>
      </c>
    </row>
    <row r="92" spans="1:13" ht="45" x14ac:dyDescent="0.2">
      <c r="A92" s="62"/>
      <c r="B92" s="60"/>
      <c r="C92" s="66"/>
      <c r="D92" s="60"/>
      <c r="E92" s="75"/>
      <c r="F92" s="60"/>
      <c r="G92" s="66"/>
      <c r="H92" s="78" t="s">
        <v>60</v>
      </c>
      <c r="I92" s="60" t="s">
        <v>59</v>
      </c>
      <c r="J92" s="60" t="s">
        <v>48</v>
      </c>
      <c r="K92" s="76" t="s">
        <v>59</v>
      </c>
      <c r="L92" s="46" t="str">
        <f>IF(Formato!$C92&lt;&gt;"",MONTH(C92),"")</f>
        <v/>
      </c>
      <c r="M92" s="47" t="str">
        <f>IF(Formato!$G92&lt;&gt;"",MONTH(G92),"")</f>
        <v/>
      </c>
    </row>
    <row r="93" spans="1:13" ht="45" x14ac:dyDescent="0.2">
      <c r="A93" s="62"/>
      <c r="B93" s="75"/>
      <c r="C93" s="78"/>
      <c r="D93" s="60"/>
      <c r="E93" s="75"/>
      <c r="F93" s="60"/>
      <c r="G93" s="66"/>
      <c r="H93" s="78" t="s">
        <v>60</v>
      </c>
      <c r="I93" s="60" t="s">
        <v>59</v>
      </c>
      <c r="J93" s="60" t="s">
        <v>48</v>
      </c>
      <c r="K93" s="76" t="s">
        <v>59</v>
      </c>
      <c r="L93" s="46" t="str">
        <f>IF(Formato!$C93&lt;&gt;"",MONTH(C93),"")</f>
        <v/>
      </c>
      <c r="M93" s="47" t="str">
        <f>IF(Formato!$G93&lt;&gt;"",MONTH(G93),"")</f>
        <v/>
      </c>
    </row>
    <row r="94" spans="1:13" ht="45" x14ac:dyDescent="0.2">
      <c r="A94" s="62"/>
      <c r="B94" s="60"/>
      <c r="C94" s="79"/>
      <c r="D94" s="60"/>
      <c r="E94" s="75"/>
      <c r="F94" s="60"/>
      <c r="G94" s="66"/>
      <c r="H94" s="78" t="s">
        <v>60</v>
      </c>
      <c r="I94" s="60" t="s">
        <v>59</v>
      </c>
      <c r="J94" s="60" t="s">
        <v>48</v>
      </c>
      <c r="K94" s="76" t="s">
        <v>59</v>
      </c>
      <c r="L94" s="46" t="str">
        <f>IF(Formato!$C94&lt;&gt;"",MONTH(C94),"")</f>
        <v/>
      </c>
      <c r="M94" s="47" t="str">
        <f>IF(Formato!$G94&lt;&gt;"",MONTH(G94),"")</f>
        <v/>
      </c>
    </row>
    <row r="95" spans="1:13" ht="15" x14ac:dyDescent="0.2">
      <c r="A95" s="62"/>
      <c r="B95" s="75"/>
      <c r="C95" s="79"/>
      <c r="D95" s="60"/>
      <c r="E95" s="75"/>
      <c r="F95" s="60"/>
      <c r="G95" s="66"/>
      <c r="H95" s="78"/>
      <c r="I95" s="60"/>
      <c r="J95" s="60"/>
      <c r="K95" s="76"/>
      <c r="L95" s="46"/>
      <c r="M95" s="47"/>
    </row>
    <row r="96" spans="1:13" ht="15" x14ac:dyDescent="0.2">
      <c r="A96" s="62"/>
      <c r="B96" s="75"/>
      <c r="C96" s="79"/>
      <c r="D96" s="60"/>
      <c r="E96" s="75"/>
      <c r="F96" s="60"/>
      <c r="G96" s="66"/>
      <c r="H96" s="78"/>
      <c r="I96" s="60"/>
      <c r="J96" s="60"/>
      <c r="K96" s="76"/>
      <c r="L96" s="46"/>
      <c r="M96" s="47"/>
    </row>
    <row r="97" spans="1:13" ht="15" x14ac:dyDescent="0.2">
      <c r="A97" s="62"/>
      <c r="B97" s="75"/>
      <c r="C97" s="79"/>
      <c r="D97" s="60"/>
      <c r="E97" s="75"/>
      <c r="F97" s="60"/>
      <c r="G97" s="66"/>
      <c r="H97" s="78"/>
      <c r="I97" s="60"/>
      <c r="J97" s="60"/>
      <c r="K97" s="76"/>
      <c r="L97" s="46"/>
      <c r="M97" s="47"/>
    </row>
    <row r="98" spans="1:13" ht="15" x14ac:dyDescent="0.2">
      <c r="A98" s="62"/>
      <c r="B98" s="75"/>
      <c r="C98" s="79"/>
      <c r="D98" s="60"/>
      <c r="E98" s="75"/>
      <c r="F98" s="60"/>
      <c r="G98" s="66"/>
      <c r="H98" s="78"/>
      <c r="I98" s="60"/>
      <c r="J98" s="60"/>
      <c r="K98" s="76"/>
      <c r="L98" s="46"/>
      <c r="M98" s="47"/>
    </row>
    <row r="99" spans="1:13" ht="15" x14ac:dyDescent="0.2">
      <c r="A99" s="62"/>
      <c r="B99" s="75"/>
      <c r="C99" s="79"/>
      <c r="D99" s="60"/>
      <c r="E99" s="75"/>
      <c r="F99" s="60"/>
      <c r="G99" s="66"/>
      <c r="H99" s="78"/>
      <c r="I99" s="60"/>
      <c r="J99" s="60"/>
      <c r="K99" s="76"/>
      <c r="L99" s="46"/>
      <c r="M99" s="47"/>
    </row>
    <row r="100" spans="1:13" ht="15" x14ac:dyDescent="0.2">
      <c r="A100" s="62"/>
      <c r="B100" s="75"/>
      <c r="C100" s="79"/>
      <c r="D100" s="60"/>
      <c r="E100" s="75"/>
      <c r="F100" s="60"/>
      <c r="G100" s="66"/>
      <c r="H100" s="78"/>
      <c r="I100" s="60"/>
      <c r="J100" s="60"/>
      <c r="K100" s="76"/>
      <c r="L100" s="46"/>
      <c r="M100" s="47"/>
    </row>
    <row r="101" spans="1:13" ht="15" x14ac:dyDescent="0.2">
      <c r="A101" s="62"/>
      <c r="B101" s="75"/>
      <c r="C101" s="79"/>
      <c r="D101" s="60"/>
      <c r="E101" s="75"/>
      <c r="F101" s="60"/>
      <c r="G101" s="66"/>
      <c r="H101" s="78"/>
      <c r="I101" s="60"/>
      <c r="J101" s="60"/>
      <c r="K101" s="76"/>
      <c r="L101" s="64"/>
      <c r="M101" s="65"/>
    </row>
    <row r="102" spans="1:13" ht="15" x14ac:dyDescent="0.2">
      <c r="A102" s="52"/>
      <c r="B102" s="53"/>
      <c r="C102" s="61"/>
      <c r="D102" s="53"/>
      <c r="E102" s="56"/>
      <c r="F102" s="53"/>
      <c r="G102" s="57"/>
      <c r="H102" s="73"/>
      <c r="I102" s="56"/>
      <c r="J102" s="56"/>
      <c r="K102" s="59"/>
    </row>
    <row r="103" spans="1:13" ht="15" x14ac:dyDescent="0.2">
      <c r="A103" s="52"/>
      <c r="B103" s="53"/>
      <c r="C103" s="61"/>
      <c r="D103" s="53"/>
      <c r="E103" s="56"/>
      <c r="F103" s="53"/>
      <c r="G103" s="57"/>
      <c r="H103" s="73"/>
      <c r="I103" s="56"/>
      <c r="J103" s="56"/>
      <c r="K103" s="59"/>
    </row>
    <row r="104" spans="1:13" ht="15" x14ac:dyDescent="0.2">
      <c r="A104" s="52"/>
      <c r="B104" s="53"/>
      <c r="C104" s="54"/>
      <c r="D104" s="53"/>
      <c r="E104" s="53"/>
      <c r="F104" s="53"/>
      <c r="G104" s="54"/>
      <c r="H104" s="72"/>
      <c r="I104" s="53"/>
      <c r="J104" s="53"/>
      <c r="K104" s="58"/>
    </row>
    <row r="105" spans="1:13" ht="15" x14ac:dyDescent="0.2">
      <c r="A105" s="55"/>
      <c r="B105" s="53"/>
      <c r="C105" s="54"/>
      <c r="D105" s="56"/>
      <c r="E105" s="53"/>
      <c r="F105" s="53"/>
      <c r="G105" s="54"/>
      <c r="H105" s="72"/>
      <c r="I105" s="53"/>
      <c r="J105" s="53"/>
      <c r="K105" s="58"/>
    </row>
    <row r="106" spans="1:13" ht="15" x14ac:dyDescent="0.2">
      <c r="A106" s="52"/>
      <c r="B106" s="53"/>
      <c r="C106" s="54"/>
      <c r="D106" s="53"/>
      <c r="E106" s="53"/>
      <c r="F106" s="53"/>
      <c r="G106" s="54"/>
      <c r="H106" s="72"/>
      <c r="I106" s="53"/>
      <c r="J106" s="53"/>
      <c r="K106" s="58"/>
    </row>
    <row r="107" spans="1:13" ht="15" x14ac:dyDescent="0.2">
      <c r="A107" s="52"/>
      <c r="B107" s="53"/>
      <c r="C107" s="54"/>
      <c r="D107" s="53"/>
      <c r="E107" s="53"/>
      <c r="F107" s="53"/>
      <c r="G107" s="54"/>
      <c r="H107" s="72"/>
      <c r="I107" s="53"/>
      <c r="J107" s="53"/>
      <c r="K107" s="58"/>
    </row>
    <row r="108" spans="1:13" ht="15" x14ac:dyDescent="0.2">
      <c r="A108" s="52"/>
      <c r="B108" s="53"/>
      <c r="C108" s="54"/>
      <c r="D108" s="53"/>
      <c r="E108" s="53"/>
      <c r="F108" s="53"/>
      <c r="G108" s="54"/>
      <c r="H108" s="72"/>
      <c r="I108" s="53"/>
      <c r="J108" s="53"/>
      <c r="K108" s="58"/>
    </row>
    <row r="109" spans="1:13" ht="15" x14ac:dyDescent="0.2">
      <c r="A109" s="52"/>
      <c r="B109" s="53"/>
      <c r="C109" s="54"/>
      <c r="D109" s="53"/>
      <c r="E109" s="53"/>
      <c r="F109" s="53"/>
      <c r="G109" s="54"/>
      <c r="H109" s="72"/>
      <c r="I109" s="53"/>
      <c r="J109" s="53"/>
      <c r="K109" s="58"/>
    </row>
    <row r="110" spans="1:13" ht="15" x14ac:dyDescent="0.2">
      <c r="A110" s="52"/>
      <c r="B110" s="53"/>
      <c r="C110" s="54"/>
      <c r="D110" s="53"/>
      <c r="E110" s="53"/>
      <c r="F110" s="53"/>
      <c r="G110" s="54"/>
      <c r="H110" s="72"/>
      <c r="I110" s="53"/>
      <c r="J110" s="53"/>
      <c r="K110" s="58"/>
    </row>
    <row r="111" spans="1:13" ht="15" x14ac:dyDescent="0.2">
      <c r="A111" s="55"/>
      <c r="B111" s="53"/>
      <c r="C111" s="54"/>
      <c r="D111" s="56"/>
      <c r="E111" s="53"/>
      <c r="F111" s="53"/>
      <c r="G111" s="54"/>
      <c r="H111" s="72"/>
      <c r="I111" s="53"/>
      <c r="J111" s="53"/>
      <c r="K111" s="58"/>
    </row>
    <row r="112" spans="1:13" ht="15" x14ac:dyDescent="0.2">
      <c r="A112" s="52"/>
      <c r="B112" s="53"/>
      <c r="C112" s="54"/>
      <c r="D112" s="53"/>
      <c r="E112" s="53"/>
      <c r="F112" s="53"/>
      <c r="G112" s="54"/>
      <c r="H112" s="72"/>
      <c r="I112" s="53"/>
      <c r="J112" s="53"/>
      <c r="K112" s="58"/>
    </row>
    <row r="113" spans="1:11" ht="15" x14ac:dyDescent="0.2">
      <c r="A113" s="52"/>
      <c r="B113" s="53"/>
      <c r="C113" s="54"/>
      <c r="D113" s="53"/>
      <c r="E113" s="53"/>
      <c r="F113" s="53"/>
      <c r="G113" s="54"/>
      <c r="H113" s="72"/>
      <c r="I113" s="53"/>
      <c r="J113" s="53"/>
      <c r="K113" s="58"/>
    </row>
    <row r="114" spans="1:11" ht="15" x14ac:dyDescent="0.2">
      <c r="A114" s="52"/>
      <c r="B114" s="53"/>
      <c r="C114" s="54"/>
      <c r="D114" s="53"/>
      <c r="E114" s="53"/>
      <c r="F114" s="53"/>
      <c r="G114" s="54"/>
      <c r="H114" s="72"/>
      <c r="I114" s="53"/>
      <c r="J114" s="53"/>
      <c r="K114" s="58"/>
    </row>
    <row r="115" spans="1:11" ht="15" x14ac:dyDescent="0.2">
      <c r="A115" s="52"/>
      <c r="B115" s="53"/>
      <c r="C115" s="54"/>
      <c r="D115" s="53"/>
      <c r="E115" s="53"/>
      <c r="F115" s="53"/>
      <c r="G115" s="54"/>
      <c r="H115" s="72"/>
      <c r="I115" s="53"/>
      <c r="J115" s="53"/>
      <c r="K115" s="58"/>
    </row>
    <row r="116" spans="1:11" ht="15" x14ac:dyDescent="0.2">
      <c r="A116" s="55"/>
      <c r="B116" s="53"/>
      <c r="C116" s="54"/>
      <c r="D116" s="53"/>
      <c r="E116" s="53"/>
      <c r="F116" s="53"/>
      <c r="G116" s="54"/>
      <c r="H116" s="72"/>
      <c r="I116" s="53"/>
      <c r="J116" s="53"/>
      <c r="K116" s="58"/>
    </row>
    <row r="117" spans="1:11" ht="15" x14ac:dyDescent="0.2">
      <c r="A117" s="52"/>
      <c r="B117" s="53"/>
      <c r="C117" s="54"/>
      <c r="D117" s="53"/>
      <c r="E117" s="53"/>
      <c r="F117" s="53"/>
      <c r="G117" s="54"/>
      <c r="H117" s="72"/>
      <c r="I117" s="53"/>
      <c r="J117" s="53"/>
      <c r="K117" s="58"/>
    </row>
    <row r="118" spans="1:11" ht="15" x14ac:dyDescent="0.2">
      <c r="A118" s="52"/>
      <c r="B118" s="53"/>
      <c r="C118" s="54"/>
      <c r="D118" s="53"/>
      <c r="E118" s="53"/>
      <c r="F118" s="53"/>
      <c r="G118" s="54"/>
      <c r="H118" s="72"/>
      <c r="I118" s="53"/>
      <c r="J118" s="53"/>
      <c r="K118" s="58"/>
    </row>
    <row r="119" spans="1:11" ht="15" x14ac:dyDescent="0.2">
      <c r="A119" s="52"/>
      <c r="B119" s="53"/>
      <c r="C119" s="54"/>
      <c r="D119" s="53"/>
      <c r="E119" s="53"/>
      <c r="F119" s="53"/>
      <c r="G119" s="54"/>
      <c r="H119" s="72"/>
      <c r="I119" s="53"/>
      <c r="J119" s="53"/>
      <c r="K119" s="58"/>
    </row>
    <row r="120" spans="1:11" ht="15" x14ac:dyDescent="0.2">
      <c r="A120" s="52"/>
      <c r="B120" s="53"/>
      <c r="C120" s="54"/>
      <c r="D120" s="53"/>
      <c r="E120" s="53"/>
      <c r="F120" s="53"/>
      <c r="G120" s="54"/>
      <c r="H120" s="72"/>
      <c r="I120" s="53"/>
      <c r="J120" s="53"/>
      <c r="K120" s="58"/>
    </row>
    <row r="121" spans="1:11" ht="15" x14ac:dyDescent="0.2">
      <c r="A121" s="52"/>
      <c r="B121" s="53"/>
      <c r="C121" s="54"/>
      <c r="D121" s="53"/>
      <c r="E121" s="53"/>
      <c r="F121" s="53"/>
      <c r="G121" s="54"/>
      <c r="H121" s="72"/>
      <c r="I121" s="53"/>
      <c r="J121" s="53"/>
      <c r="K121" s="58"/>
    </row>
    <row r="122" spans="1:11" ht="15" x14ac:dyDescent="0.2">
      <c r="A122" s="55"/>
      <c r="B122" s="53"/>
      <c r="C122" s="54"/>
      <c r="D122" s="53"/>
      <c r="E122" s="53"/>
      <c r="F122" s="53"/>
      <c r="G122" s="54"/>
      <c r="H122" s="72"/>
      <c r="I122" s="53"/>
      <c r="J122" s="53"/>
      <c r="K122" s="58"/>
    </row>
    <row r="123" spans="1:11" ht="15" x14ac:dyDescent="0.2">
      <c r="A123" s="52"/>
      <c r="B123" s="53"/>
      <c r="C123" s="54"/>
      <c r="D123" s="53"/>
      <c r="E123" s="53"/>
      <c r="F123" s="53"/>
      <c r="G123" s="54"/>
      <c r="H123" s="72"/>
      <c r="I123" s="53"/>
      <c r="J123" s="53"/>
      <c r="K123" s="58"/>
    </row>
    <row r="124" spans="1:11" ht="15" x14ac:dyDescent="0.2">
      <c r="A124" s="52"/>
      <c r="B124" s="53"/>
      <c r="C124" s="54"/>
      <c r="D124" s="53"/>
      <c r="E124" s="53"/>
      <c r="F124" s="53"/>
      <c r="G124" s="54"/>
      <c r="H124" s="72"/>
      <c r="I124" s="53"/>
      <c r="J124" s="53"/>
      <c r="K124" s="58"/>
    </row>
    <row r="125" spans="1:11" ht="15" x14ac:dyDescent="0.2">
      <c r="A125" s="55"/>
      <c r="B125" s="56"/>
      <c r="C125" s="57"/>
      <c r="D125" s="56"/>
      <c r="E125" s="53"/>
      <c r="F125" s="53"/>
      <c r="G125" s="54"/>
      <c r="H125" s="72"/>
      <c r="I125" s="53"/>
      <c r="J125" s="53"/>
      <c r="K125" s="58"/>
    </row>
    <row r="126" spans="1:11" ht="15" x14ac:dyDescent="0.2">
      <c r="A126" s="52"/>
      <c r="B126" s="53"/>
      <c r="C126" s="54"/>
      <c r="D126" s="53"/>
      <c r="E126" s="53"/>
      <c r="F126" s="53"/>
      <c r="G126" s="54"/>
      <c r="H126" s="54"/>
      <c r="I126" s="53"/>
      <c r="J126" s="53"/>
      <c r="K126" s="58"/>
    </row>
    <row r="127" spans="1:11" ht="15" x14ac:dyDescent="0.2">
      <c r="A127" s="52"/>
      <c r="B127" s="53"/>
      <c r="C127" s="54"/>
      <c r="D127" s="53"/>
      <c r="E127" s="53"/>
      <c r="F127" s="53"/>
      <c r="G127" s="54"/>
      <c r="H127" s="54"/>
      <c r="I127" s="53"/>
      <c r="J127" s="53"/>
      <c r="K127" s="58"/>
    </row>
    <row r="128" spans="1:11" ht="15" x14ac:dyDescent="0.2">
      <c r="A128" s="36"/>
      <c r="B128" s="37"/>
      <c r="C128" s="38"/>
      <c r="D128" s="39"/>
      <c r="E128" s="53"/>
      <c r="F128" s="53"/>
      <c r="G128" s="54"/>
      <c r="H128" s="54"/>
      <c r="I128" s="53"/>
      <c r="J128" s="53"/>
      <c r="K128" s="58"/>
    </row>
    <row r="129" spans="1:11" ht="15" x14ac:dyDescent="0.2">
      <c r="A129" s="36"/>
      <c r="B129" s="37"/>
      <c r="C129" s="38"/>
      <c r="D129" s="39"/>
      <c r="E129" s="53"/>
      <c r="F129" s="53"/>
      <c r="G129" s="54"/>
      <c r="H129" s="54"/>
      <c r="I129" s="53"/>
      <c r="J129" s="53"/>
      <c r="K129" s="58"/>
    </row>
    <row r="130" spans="1:11" ht="15" x14ac:dyDescent="0.2">
      <c r="A130" s="36"/>
      <c r="B130" s="37"/>
      <c r="C130" s="38"/>
      <c r="D130" s="39"/>
      <c r="E130" s="53"/>
      <c r="F130" s="53"/>
      <c r="G130" s="54"/>
      <c r="H130" s="54"/>
      <c r="I130" s="53"/>
      <c r="J130" s="53"/>
      <c r="K130" s="58"/>
    </row>
    <row r="131" spans="1:11" ht="15" x14ac:dyDescent="0.2">
      <c r="A131" s="41"/>
      <c r="B131" s="42"/>
      <c r="C131" s="43"/>
      <c r="D131" s="44"/>
      <c r="E131" s="53"/>
      <c r="F131" s="53"/>
      <c r="G131" s="54"/>
      <c r="H131" s="54"/>
      <c r="I131" s="53"/>
      <c r="J131" s="53"/>
      <c r="K131" s="58"/>
    </row>
    <row r="132" spans="1:11" ht="15" x14ac:dyDescent="0.2">
      <c r="A132" s="36"/>
      <c r="B132" s="42"/>
      <c r="C132" s="43"/>
      <c r="D132" s="44"/>
      <c r="E132" s="53"/>
      <c r="F132" s="53"/>
      <c r="G132" s="54"/>
      <c r="H132" s="54"/>
      <c r="I132" s="53"/>
      <c r="J132" s="53"/>
      <c r="K132" s="58"/>
    </row>
    <row r="133" spans="1:11" ht="15" x14ac:dyDescent="0.2">
      <c r="A133" s="36"/>
      <c r="B133" s="42"/>
      <c r="C133" s="43"/>
      <c r="D133" s="44"/>
      <c r="E133" s="53"/>
      <c r="F133" s="53"/>
      <c r="G133" s="54"/>
      <c r="H133" s="54"/>
      <c r="I133" s="53"/>
      <c r="J133" s="53"/>
      <c r="K133" s="58"/>
    </row>
    <row r="134" spans="1:11" ht="15" x14ac:dyDescent="0.2">
      <c r="A134" s="36"/>
      <c r="B134" s="42"/>
      <c r="C134" s="43"/>
      <c r="D134" s="44"/>
      <c r="E134" s="53"/>
      <c r="F134" s="53"/>
      <c r="G134" s="54"/>
      <c r="H134" s="54"/>
      <c r="I134" s="53"/>
      <c r="J134" s="53"/>
      <c r="K134" s="58"/>
    </row>
    <row r="135" spans="1:11" ht="15" x14ac:dyDescent="0.2">
      <c r="A135" s="41"/>
      <c r="B135" s="42"/>
      <c r="C135" s="43"/>
      <c r="D135" s="44"/>
      <c r="E135" s="53"/>
      <c r="F135" s="53"/>
      <c r="G135" s="54"/>
      <c r="H135" s="54"/>
      <c r="I135" s="53"/>
      <c r="J135" s="53"/>
      <c r="K135" s="58"/>
    </row>
    <row r="136" spans="1:11" ht="15" x14ac:dyDescent="0.2">
      <c r="A136" s="36"/>
      <c r="B136" s="37"/>
      <c r="C136" s="38"/>
      <c r="D136" s="39"/>
      <c r="E136" s="37"/>
      <c r="F136" s="39"/>
      <c r="G136" s="38"/>
      <c r="H136" s="38"/>
      <c r="I136" s="39"/>
      <c r="J136" s="39"/>
      <c r="K136" s="40"/>
    </row>
    <row r="137" spans="1:11" ht="15" x14ac:dyDescent="0.2">
      <c r="A137" s="36"/>
      <c r="B137" s="37"/>
      <c r="C137" s="38"/>
      <c r="D137" s="39"/>
      <c r="E137" s="37"/>
      <c r="F137" s="39"/>
      <c r="G137" s="38"/>
      <c r="H137" s="38"/>
      <c r="I137" s="39"/>
      <c r="J137" s="39"/>
      <c r="K137" s="40"/>
    </row>
    <row r="138" spans="1:11" ht="15" x14ac:dyDescent="0.2">
      <c r="A138" s="36"/>
      <c r="B138" s="37"/>
      <c r="C138" s="38"/>
      <c r="D138" s="39"/>
      <c r="E138" s="37"/>
      <c r="F138" s="39"/>
      <c r="G138" s="38"/>
      <c r="H138" s="38"/>
      <c r="I138" s="39"/>
      <c r="J138" s="39"/>
      <c r="K138" s="40"/>
    </row>
    <row r="139" spans="1:11" ht="15" x14ac:dyDescent="0.2">
      <c r="A139" s="41"/>
      <c r="B139" s="42"/>
      <c r="C139" s="43"/>
      <c r="D139" s="44"/>
      <c r="E139" s="42"/>
      <c r="F139" s="44"/>
      <c r="G139" s="43"/>
      <c r="H139" s="43"/>
      <c r="I139" s="44"/>
      <c r="J139" s="44"/>
      <c r="K139" s="45"/>
    </row>
    <row r="140" spans="1:11" x14ac:dyDescent="0.2">
      <c r="B140" s="35"/>
      <c r="C140" s="67"/>
    </row>
    <row r="141" spans="1:11" x14ac:dyDescent="0.2">
      <c r="B141" s="35"/>
      <c r="C141" s="67"/>
    </row>
    <row r="142" spans="1:11" x14ac:dyDescent="0.2">
      <c r="B142" s="35"/>
      <c r="C142" s="67"/>
    </row>
    <row r="143" spans="1:11" x14ac:dyDescent="0.2">
      <c r="B143" s="35"/>
      <c r="C143" s="67"/>
    </row>
    <row r="144" spans="1:11" x14ac:dyDescent="0.2">
      <c r="B144" s="35"/>
      <c r="C144" s="67"/>
    </row>
    <row r="145" spans="2:3" x14ac:dyDescent="0.2">
      <c r="B145" s="35"/>
      <c r="C145" s="67"/>
    </row>
    <row r="146" spans="2:3" x14ac:dyDescent="0.2">
      <c r="B146" s="35"/>
      <c r="C146" s="67"/>
    </row>
    <row r="147" spans="2:3" x14ac:dyDescent="0.2">
      <c r="B147" s="35"/>
      <c r="C147" s="67"/>
    </row>
    <row r="148" spans="2:3" x14ac:dyDescent="0.2">
      <c r="B148" s="35"/>
      <c r="C148" s="67"/>
    </row>
    <row r="149" spans="2:3" x14ac:dyDescent="0.2">
      <c r="B149" s="35"/>
      <c r="C149" s="67"/>
    </row>
    <row r="150" spans="2:3" x14ac:dyDescent="0.2">
      <c r="B150" s="35"/>
      <c r="C150" s="67"/>
    </row>
    <row r="151" spans="2:3" x14ac:dyDescent="0.2">
      <c r="B151" s="35"/>
    </row>
    <row r="152" spans="2:3" x14ac:dyDescent="0.2">
      <c r="B152" s="35"/>
    </row>
    <row r="153" spans="2:3" x14ac:dyDescent="0.2">
      <c r="B153" s="35"/>
    </row>
    <row r="154" spans="2:3" x14ac:dyDescent="0.2">
      <c r="B154" s="35"/>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39">
      <formula1>CMedios</formula1>
    </dataValidation>
    <dataValidation type="list" allowBlank="1" showInputMessage="1" showErrorMessage="1" sqref="F10:F1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9">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2021-04-08T14:33:45Z</dcterms:modified>
</cp:coreProperties>
</file>