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180" windowWidth="20730" windowHeight="9450" activeTab="1"/>
  </bookViews>
  <sheets>
    <sheet name="Fundamentación" sheetId="2" r:id="rId1"/>
    <sheet name="Formato" sheetId="1" r:id="rId2"/>
  </sheets>
  <definedNames>
    <definedName name="_xlnm.Print_Area" localSheetId="1">Formato!$A$1:$K$37</definedName>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L13" i="1" l="1"/>
  <c r="M13" i="1"/>
  <c r="L32" i="1" l="1"/>
  <c r="M32" i="1"/>
  <c r="L33" i="1"/>
  <c r="M33" i="1"/>
  <c r="B2" i="1" l="1"/>
  <c r="M11" i="1" l="1"/>
  <c r="M12" i="1"/>
  <c r="M14" i="1"/>
  <c r="M15" i="1"/>
  <c r="M16" i="1"/>
  <c r="M17" i="1"/>
  <c r="M18" i="1"/>
  <c r="M19" i="1"/>
  <c r="M20" i="1"/>
  <c r="M21" i="1"/>
  <c r="M22" i="1"/>
  <c r="M23" i="1"/>
  <c r="M24" i="1"/>
  <c r="M25" i="1"/>
  <c r="M26" i="1"/>
  <c r="M27" i="1"/>
  <c r="M28" i="1"/>
  <c r="M29" i="1"/>
  <c r="M30" i="1"/>
  <c r="M31" i="1"/>
  <c r="L11" i="1"/>
  <c r="L12" i="1"/>
  <c r="L14" i="1"/>
  <c r="L15" i="1"/>
  <c r="L16" i="1"/>
  <c r="L17" i="1"/>
  <c r="L18" i="1"/>
  <c r="L19" i="1"/>
  <c r="L20" i="1"/>
  <c r="L21" i="1"/>
  <c r="L22" i="1"/>
  <c r="L23" i="1"/>
  <c r="L24" i="1"/>
  <c r="L25" i="1"/>
  <c r="L26" i="1"/>
  <c r="L27" i="1"/>
  <c r="L28" i="1"/>
  <c r="L29" i="1"/>
  <c r="L30" i="1"/>
  <c r="L31" i="1"/>
</calcChain>
</file>

<file path=xl/comments1.xml><?xml version="1.0" encoding="utf-8"?>
<comments xmlns="http://schemas.openxmlformats.org/spreadsheetml/2006/main">
  <authors>
    <author>Gerardo Javier Vilet Espinosa</author>
  </authors>
  <commentList>
    <comment ref="H10"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<sst xmlns="http://schemas.openxmlformats.org/spreadsheetml/2006/main" count="177" uniqueCount="89">
  <si>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</si>
  <si>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</si>
  <si>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</si>
  <si>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</si>
  <si>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</si>
  <si>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</si>
  <si>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</si>
  <si>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</si>
  <si>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</si>
  <si>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</si>
  <si>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</si>
  <si>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</si>
  <si>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</si>
  <si>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</si>
  <si>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</si>
  <si>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</si>
  <si>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</si>
  <si>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</si>
  <si>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</si>
  <si>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</si>
  <si>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</si>
  <si>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</si>
  <si>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</si>
  <si>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</si>
  <si>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</si>
  <si>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</si>
  <si>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</si>
  <si>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</si>
  <si>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</si>
  <si>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</si>
  <si>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</si>
  <si>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</si>
  <si>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</si>
  <si>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</si>
  <si>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</si>
  <si>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</si>
  <si>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</si>
  <si>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</si>
  <si>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</si>
  <si>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</si>
  <si>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</si>
  <si>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</si>
  <si>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</si>
  <si>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</si>
  <si>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</si>
  <si>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</si>
  <si>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</si>
  <si>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</si>
  <si>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</si>
  <si>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</si>
  <si>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</si>
  <si>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</si>
  <si>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</si>
  <si>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</si>
  <si>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</si>
  <si>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</si>
  <si>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</si>
  <si>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</si>
  <si>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</si>
  <si>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</si>
  <si>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solicitud concluida</t>
  </si>
  <si>
    <t>COMISIÓN ESTATAL DE DERECHOS HUMANOS</t>
  </si>
  <si>
    <t xml:space="preserve">  </t>
  </si>
  <si>
    <t>Emma Aguado</t>
  </si>
  <si>
    <t>Informe de los documentos generados en esta institución en relación al caso Aurelio Gancedo Rodríguez</t>
  </si>
  <si>
    <t>Manuel Pérez Aguirre</t>
  </si>
  <si>
    <t>Solicito la siguiente información desagregada por año de ocurrencia:
1) Número de quejas según modalidad de violación de derechos humanos por año de ocurrencia, de 2000 a 2018. En especial, el número de quejas por abuso sexual, contracepción forzada, privación de la vida, hostigamiento sexual, violación sexual, desaparición forzada, incomunicación, detención arbitraria, detención sin orden correspondiente, retención ilegal, empleo arbitrario de la fuerza pública, daño derivado del empleo arbitrario de la fuerza pública, ejercer violencia desproporcionada durante la detención, imposición de castigo indebido a reclusos o internos, tortura, trato cruel y/o degradante, violaciones a la vida, ejecución sumaria, investigación científica ilegal en seres humanos, profanación de cadáveres, trata de personas 
2) Número total de quejas de cualquier tipo por año de ocurrencia, de 2000 a 2018 
3) Número total de quejas de cualquier tipo por autoridad responsable, de 2000 a 2018
Anexo un archivo para facilitar la organización de la información</t>
  </si>
  <si>
    <t>Tiene la Comisión Estatal de Derechos Humanos quejas derivadas de la asignación de un espacio especifico para aficionados en el estadio Alfonso Lastras Ramírez, durante los partidos de fútbol del club Atlético San Luis y delimitado con malla ciclónica. En su caso cuantas, la razón, promovidas en contra de que institución o particular, así como el estatus de cada una. Independientemente de la recepción o no de quejas, ¿es un acto discriminatorio?.</t>
  </si>
  <si>
    <t xml:space="preserve">Potosinos slp Delgado </t>
  </si>
  <si>
    <t>Casede México</t>
  </si>
  <si>
    <t>Solicito información estadística en formato de datos abiertos y desagregadas por sexo (Excel) en referencia al Comité Estatal de Protección al Periodismo. Favor de encontrar la solicitud completa en el archivo adjunto.</t>
  </si>
  <si>
    <t>Que municipios del Estado de San Luis Potosí  han recibido recomendación por parte de la comisión estatal del estado de San Luis Potosí por hechos violatorios que afecten a la protección de todos o alguno de los siguientes derechos
Derecho a la  Integridad personal
Derecho a la libertad y seguridad personales 
Derecho a la seguridad jurídica
Uso excesivo de la fuerza pública</t>
  </si>
  <si>
    <t>Marina Romero</t>
  </si>
  <si>
    <t>Deseo conocer los documentos que se hayan generado en la CEDH de SLP en relación a Aurelio Gandedo Rodríguez, es decir, quejas, denuncias o investigación sobre el caso del ex líder político. Si no es posible hacerlo del conocimiento público, proporcionar las razones por las cuales no se puede conocer del caso. Si no se tiene nada en la CEDH al respecto, informarlo también.</t>
  </si>
  <si>
    <t>Comisión Mexicana de Defensa y Promoción de los  D.H.</t>
  </si>
  <si>
    <t>Solicito saber cuántas quejas se han interpuesto en esta Comisión de Derechos Humanos por tortura del 01 de enero de 2006 al 31 de diciembre de 2019. Lo anterior lo requiero desagregado por autoridad señalada como probable responsable y año.</t>
  </si>
  <si>
    <t>Solicito saber cuántas quejas se han interpuesto en esta Comisión de Derechos Humanos por tratos crueles, inhumanos o degradantes del 01 de enero de 2006 al 31 de diciembre de 2019. Lo anterior lo requiero desagregado por autoridad señalada como probable responsable y año.</t>
  </si>
  <si>
    <t>Solicito saber cuántas recomendaciones ha emitido esta Comisión de Derechos Humanos por tortura. También solicito saber el estado de cumplimiento de las mismas, del 01 de enero de 2006 al 31 de diciembre de 2019. Lo anterior lo requiero desglosado por año,  hecho violatorio y autoridad señalada como responsable.</t>
  </si>
  <si>
    <t>Solicito saber cuántas recomendaciones ha emitido esta Comisión de Derechos Humanos por tratos crueles, inhumanos o degradantes. También solicito saber el estado de cumplimiento de las mismas, del 01 de enero de 2006 al 31 de diciembre de 2019. Lo anterior lo requiero desglosado por año,  hecho violatorio y autoridad señalada como responsable.</t>
  </si>
  <si>
    <t>Solicito me informe del número de recomendaciones por tortura donde se señala como autoridad responsable a SSPF, SEDENA, SEMAR, Guardia Nacional, SEGOB, Policía Federal, CNS y FGR/PGR. También solicito saber el estado de cumplimiento de las mismas, del 01 de enero de 2006 al 31 de diciembre de 2019. Esto lo requiero desglosado por año, autoridad responsable y   hecho violatorio.</t>
  </si>
  <si>
    <t>Solicito me informe del número de recomendaciones por trato cruel, inhumano o degradante donde se señala como autoridad responsable a SSPF, SEDENA, SEMAR, Guardia Nacional, SEGOB, Policía Federal, CNS y FGR/PGR. También solicito saber el estado de cumplimiento de las mismas, del 01 de enero de 2006 al 31 de diciembre de 2019. Esto lo requiero desglosado por año, autoridad responsable y   hecho violatorio.</t>
  </si>
  <si>
    <t>Solicito me informe del número de quejas por tortura donde se señala como autoridad responsable a SSPF, SEDENA, SEMAR, Guardia Nacional, SEGOB, Policía Federal, CNS y FGR/PGR. También solicito saber el estado de cumplimiento de las mismas, del 01 de enero de 2006 al 31 de diciembre de 2019. Esto lo requiero desglosado por año, autoridad responsable y  hecho violatorio.</t>
  </si>
  <si>
    <t>Solicito me informe del número de quejas por tratos crueles, inhumanos o degradantes donde se señala como autoridad responsable a SSPF, SEDENA, SEMAR, Guardia Nacional, SEGOB, Policía Federal, CNS y FGR/PGR. También solicito saber el estado de cumplimiento de las mismas, del 01 de enero de 2006 al 31 de diciembre de 2019. Esto lo requiero desglosado por año, autoridad responsable y  hecho violatorio.</t>
  </si>
  <si>
    <t>Solicito saber cuántas quejas se han interpuesto ante esta Comisión de Derechos Humanos por desaparición forzada de 2006 al 31 de diciembre de 2019. Lo anterior lo requiero desagregado por autoridad señalada como probable responsable y por año.</t>
  </si>
  <si>
    <t>Solicito saber cuántas recomendaciones ha emitido esta Comisión de Derechos Humanos por desaparición forzada de 2006 al 31 de diciembre de 2019. Lo anterior lo requiero desglosado por estado de cumplimiento de la recomendación, año, tipo de delito y autoridad señalada como responsable.</t>
  </si>
  <si>
    <t>Solicito me informe del número de quejas donde se señala como autoridad responsable a SSPF, SEDENA, SEMAR, Guardia Nacional,  SEGOB, Policía Federal, CNS y FGR/PGR por la comisión del delito de desaparición forzada de 2006 al 31 de diciembre de 2019. Esto lo requiero desglosado por año, autoridad responsable y tipo de delito.</t>
  </si>
  <si>
    <t>Solicito me informe del número de recomendaciones donde se señala como autoridad responsable a SSPF, SEDENA, SEMAR, Guardia Nacional,  SEGOB, Policía Federal, CNS y FGR/PGR por la comisión del delito de desaparición forzada de 2006 al 31 de diciembre de 2019. Esto lo requiero desglosado por estado de cumplimiento de la recomendación, año, autoridad responsable y tipo de delito.</t>
  </si>
  <si>
    <t>Respuesta del diputado Presidente de la Directiva del  Congreso del Estado, Martín Juárez Córdova, al oficio STOF/05/2020, de fecha 23 de enero de 2020. En su caso, respuesta del diputado Pedro César Carrizales Becerra, presidente de la Comisión de Derechos Humanos, Igualdad y Género del Congreso del Estado, al oficio STOF/01/2019, de fecha 16 de diciembre de 2019. Relación de las reformas y adiciones propuestas a disposiciones de la Ley de la Comisión Estatal de Derechos Humanos. Consideraciones o argumentos y propósitos u objetivos de cada una de las reformas y adiciones propuestas a disposiciones de  la Ley de la Comisión Estatal de Derechos Humanos.</t>
  </si>
  <si>
    <t xml:space="preserve">Potosinos slp Delegado </t>
  </si>
</sst>
</file>

<file path=xl/styles.xml><?xml version="1.0" encoding="utf-8"?>
<styleSheet xmlns="http://schemas.openxmlformats.org/spreadsheetml/2006/main" xmlns:mc="http://schemas.openxmlformats.org/markup-compatibility/2006" xmlns:x14ac="http://schemas.microsoft.com/office/spreadsheetml/2009/9/ac" mc:Ignorable="x14ac">
  <fonts count="24"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12"/>
      <name val="Arial"/>
      <family val="2"/>
    </font>
    <font>
      <sz val="9"/>
      <color indexed="81"/>
      <name val="Tahoma"/>
      <charset val="1"/>
    </font>
    <font>
      <sz val="14"/>
      <color indexed="23"/>
      <name val="Arial"/>
      <family val="2"/>
    </font>
    <font>
      <sz val="11"/>
      <name val="Tahoma"/>
      <family val="2"/>
    </font>
    <font>
      <sz val="11"/>
      <name val="Arial"/>
      <family val="2"/>
    </font>
    <font>
      <b/>
      <sz val="11"/>
      <color rgb="FF565D3C"/>
      <name val="Arial"/>
      <family val="2"/>
    </font>
    <font>
      <b/>
      <sz val="11"/>
      <name val="Arial"/>
      <family val="2"/>
    </font>
    <font>
      <sz val="12"/>
      <color rgb="FF565D3C"/>
      <name val="Arial"/>
      <family val="2"/>
    </font>
    <font>
      <sz val="12"/>
      <name val="Tahoma"/>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77">
    <xf numFmtId="0" fontId="0" fillId="0" borderId="0" xfId="0"/>
    <xf numFmtId="0" fontId="0" fillId="0" borderId="0" xfId="0" applyAlignment="1">
      <alignment vertical="top"/>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5" fillId="2" borderId="0" xfId="0" applyFont="1" applyFill="1" applyAlignment="1">
      <alignment horizontal="center" vertical="center" wrapText="1"/>
    </xf>
    <xf numFmtId="0" fontId="10" fillId="6" borderId="1" xfId="1" applyFont="1" applyFill="1" applyBorder="1" applyAlignment="1">
      <alignment horizontal="center" vertical="center" wrapText="1"/>
    </xf>
    <xf numFmtId="0" fontId="0" fillId="0" borderId="0" xfId="0" applyAlignment="1">
      <alignment wrapText="1"/>
    </xf>
    <xf numFmtId="0" fontId="0" fillId="0" borderId="3" xfId="0" applyBorder="1" applyAlignment="1">
      <alignment horizontal="center" vertical="center" wrapText="1"/>
    </xf>
    <xf numFmtId="0" fontId="0" fillId="0" borderId="0" xfId="0" applyAlignment="1">
      <alignment horizontal="center" wrapText="1"/>
    </xf>
    <xf numFmtId="0" fontId="11" fillId="0" borderId="0" xfId="0" applyFont="1" applyBorder="1" applyAlignment="1">
      <alignment horizontal="center" vertical="center" wrapText="1"/>
    </xf>
    <xf numFmtId="0" fontId="6" fillId="0" borderId="0" xfId="0" applyFont="1" applyAlignment="1">
      <alignment horizontal="center" wrapText="1"/>
    </xf>
    <xf numFmtId="0" fontId="0" fillId="0" borderId="0" xfId="0" applyBorder="1" applyAlignment="1">
      <alignment horizontal="center" vertical="center" wrapText="1"/>
    </xf>
    <xf numFmtId="0" fontId="6" fillId="0" borderId="0" xfId="0" applyFont="1" applyAlignment="1">
      <alignment wrapText="1"/>
    </xf>
    <xf numFmtId="0" fontId="0" fillId="0" borderId="2" xfId="0" applyBorder="1" applyAlignment="1">
      <alignment horizontal="center" wrapText="1"/>
    </xf>
    <xf numFmtId="0" fontId="10" fillId="6" borderId="0" xfId="1" applyFont="1" applyFill="1" applyBorder="1" applyAlignment="1">
      <alignment horizontal="center" vertical="center" wrapText="1"/>
    </xf>
    <xf numFmtId="0" fontId="8" fillId="0" borderId="6" xfId="0" applyFont="1" applyBorder="1" applyAlignment="1">
      <alignment horizontal="center" vertical="top"/>
    </xf>
    <xf numFmtId="0" fontId="0" fillId="0" borderId="0" xfId="0" applyAlignment="1">
      <alignment horizontal="center" vertical="center" wrapText="1"/>
    </xf>
    <xf numFmtId="0" fontId="18" fillId="8" borderId="0" xfId="0" applyFont="1" applyFill="1" applyAlignment="1">
      <alignment horizontal="justify" vertical="center"/>
    </xf>
    <xf numFmtId="14" fontId="19" fillId="6" borderId="0" xfId="0" applyNumberFormat="1" applyFont="1" applyFill="1" applyAlignment="1">
      <alignment horizontal="center" wrapText="1"/>
    </xf>
    <xf numFmtId="0" fontId="19" fillId="6" borderId="0" xfId="0" applyFont="1" applyFill="1" applyAlignment="1">
      <alignment horizontal="center" wrapText="1"/>
    </xf>
    <xf numFmtId="0" fontId="19" fillId="6" borderId="0" xfId="0" applyFont="1" applyFill="1" applyAlignment="1">
      <alignment wrapText="1"/>
    </xf>
    <xf numFmtId="0" fontId="19" fillId="6" borderId="0" xfId="0" applyFont="1" applyFill="1" applyAlignment="1">
      <alignment horizontal="center"/>
    </xf>
    <xf numFmtId="14" fontId="19" fillId="6" borderId="0" xfId="0" applyNumberFormat="1" applyFont="1" applyFill="1" applyAlignment="1">
      <alignment horizontal="center"/>
    </xf>
    <xf numFmtId="0" fontId="19" fillId="6" borderId="0" xfId="0" applyFont="1" applyFill="1"/>
    <xf numFmtId="0" fontId="19" fillId="6" borderId="0" xfId="0" applyNumberFormat="1" applyFont="1" applyFill="1" applyAlignment="1">
      <alignment horizontal="center" wrapText="1"/>
    </xf>
    <xf numFmtId="0" fontId="18" fillId="6" borderId="0" xfId="0" applyFont="1" applyFill="1" applyAlignment="1">
      <alignment wrapText="1"/>
    </xf>
    <xf numFmtId="0" fontId="18" fillId="6" borderId="0" xfId="0" applyNumberFormat="1" applyFont="1" applyFill="1" applyAlignment="1">
      <alignment wrapText="1"/>
    </xf>
    <xf numFmtId="0" fontId="20" fillId="8" borderId="0" xfId="0" applyFont="1" applyFill="1" applyAlignment="1">
      <alignment horizontal="center"/>
    </xf>
    <xf numFmtId="0" fontId="18" fillId="8" borderId="0" xfId="0" applyFont="1" applyFill="1" applyAlignment="1">
      <alignment horizontal="left" vertical="top" wrapText="1"/>
    </xf>
    <xf numFmtId="0" fontId="19" fillId="0" borderId="0" xfId="0" applyFont="1" applyAlignment="1">
      <alignment horizontal="center"/>
    </xf>
    <xf numFmtId="0" fontId="19" fillId="0" borderId="0" xfId="0" applyFont="1"/>
    <xf numFmtId="0" fontId="21" fillId="0" borderId="0" xfId="0" applyFont="1"/>
    <xf numFmtId="0" fontId="18" fillId="8" borderId="0" xfId="0" applyFont="1" applyFill="1" applyAlignment="1">
      <alignment horizontal="justify" vertical="center" wrapText="1"/>
    </xf>
    <xf numFmtId="0" fontId="18" fillId="8" borderId="0" xfId="0" applyFont="1" applyFill="1" applyAlignment="1">
      <alignment horizontal="justify" vertical="top" wrapText="1"/>
    </xf>
    <xf numFmtId="0" fontId="22" fillId="8" borderId="0" xfId="0" applyFont="1" applyFill="1" applyAlignment="1">
      <alignment horizontal="center"/>
    </xf>
    <xf numFmtId="14" fontId="7" fillId="6" borderId="0" xfId="0" applyNumberFormat="1" applyFont="1" applyFill="1" applyAlignment="1">
      <alignment horizontal="center" wrapText="1"/>
    </xf>
    <xf numFmtId="0" fontId="23" fillId="8" borderId="0" xfId="0" applyFont="1" applyFill="1" applyAlignment="1">
      <alignment horizontal="justify" vertical="top" wrapText="1"/>
    </xf>
    <xf numFmtId="0" fontId="7" fillId="6" borderId="0" xfId="0" applyFont="1" applyFill="1" applyAlignment="1">
      <alignment horizontal="center" wrapText="1"/>
    </xf>
    <xf numFmtId="0" fontId="7" fillId="6" borderId="0" xfId="0" quotePrefix="1" applyFont="1" applyFill="1" applyAlignment="1">
      <alignment wrapText="1"/>
    </xf>
    <xf numFmtId="0" fontId="7" fillId="6" borderId="0" xfId="0" applyFont="1" applyFill="1" applyAlignment="1">
      <alignment wrapText="1"/>
    </xf>
    <xf numFmtId="14" fontId="7" fillId="6" borderId="0" xfId="0" applyNumberFormat="1" applyFont="1" applyFill="1" applyAlignment="1">
      <alignment horizontal="center"/>
    </xf>
    <xf numFmtId="0" fontId="7" fillId="6" borderId="0" xfId="0" applyFont="1" applyFill="1" applyAlignment="1">
      <alignment horizontal="center"/>
    </xf>
    <xf numFmtId="14" fontId="7" fillId="6" borderId="0" xfId="0" applyNumberFormat="1" applyFont="1" applyFill="1" applyAlignment="1">
      <alignment horizontal="left" vertical="top" wrapText="1"/>
    </xf>
    <xf numFmtId="0" fontId="7" fillId="6" borderId="0" xfId="0" applyFont="1" applyFill="1"/>
    <xf numFmtId="0" fontId="18" fillId="8" borderId="0" xfId="0" applyFont="1" applyFill="1" applyAlignment="1">
      <alignment horizontal="justify" vertical="top"/>
    </xf>
    <xf numFmtId="0" fontId="18" fillId="6" borderId="0" xfId="0" applyFont="1" applyFill="1" applyAlignment="1">
      <alignment vertical="top" wrapText="1"/>
    </xf>
    <xf numFmtId="0" fontId="15"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7"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1"/>
        <color auto="1"/>
        <name val="Arial"/>
        <scheme val="none"/>
      </font>
      <fill>
        <patternFill patternType="solid">
          <fgColor indexed="64"/>
          <bgColor indexed="26"/>
        </patternFill>
      </fill>
    </dxf>
    <dxf>
      <font>
        <b val="0"/>
        <i val="0"/>
        <strike val="0"/>
        <condense val="0"/>
        <extend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dxf>
    <dxf>
      <font>
        <b val="0"/>
        <i val="0"/>
        <strike val="0"/>
        <condense val="0"/>
        <extend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Tahoma"/>
        <scheme val="none"/>
      </font>
      <fill>
        <patternFill patternType="solid">
          <fgColor indexed="64"/>
          <bgColor indexed="26"/>
        </patternFill>
      </fill>
    </dxf>
    <dxf>
      <font>
        <strike val="0"/>
        <outline val="0"/>
        <shadow val="0"/>
        <u val="none"/>
        <vertAlign val="baseline"/>
        <sz val="11"/>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5</xdr:row>
      <xdr:rowOff>38100</xdr:rowOff>
    </xdr:from>
    <xdr:to>
      <xdr:col>0</xdr:col>
      <xdr:colOff>952500</xdr:colOff>
      <xdr:row>5</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10:M3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IF(Formato!$C11&lt;&gt;"",MONTH(C11),"")</calculatedColumnFormula>
    </tableColumn>
    <tableColumn id="11" name="Mes de Respuesta" dataDxfId="0">
      <calculatedColumnFormula>IF(Formato!$G11&lt;&gt;"",MONTH(G11),"")</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8"/>
    <col min="2" max="2" width="12" style="8" customWidth="1"/>
    <col min="3" max="3" width="135.28515625" customWidth="1"/>
  </cols>
  <sheetData>
    <row r="1" spans="1:5" ht="25.5" x14ac:dyDescent="0.35">
      <c r="A1" s="9" t="s">
        <v>0</v>
      </c>
      <c r="B1" s="9" t="s">
        <v>1</v>
      </c>
      <c r="C1" s="70" t="s">
        <v>2</v>
      </c>
      <c r="D1" s="70"/>
      <c r="E1" s="70"/>
    </row>
    <row r="2" spans="1:5" ht="85.5" customHeight="1" x14ac:dyDescent="0.2">
      <c r="A2" s="10">
        <v>34</v>
      </c>
      <c r="B2" s="10" t="s">
        <v>3</v>
      </c>
      <c r="C2" s="69" t="s">
        <v>4</v>
      </c>
      <c r="D2" s="69"/>
      <c r="E2" s="69"/>
    </row>
    <row r="3" spans="1:5" ht="64.5" customHeight="1" x14ac:dyDescent="0.2">
      <c r="A3" s="10">
        <v>54</v>
      </c>
      <c r="B3" s="10" t="s">
        <v>5</v>
      </c>
      <c r="C3" s="69" t="s">
        <v>6</v>
      </c>
      <c r="D3" s="69"/>
      <c r="E3" s="69"/>
    </row>
    <row r="4" spans="1:5" ht="69" customHeight="1" x14ac:dyDescent="0.2">
      <c r="A4" s="10">
        <v>54</v>
      </c>
      <c r="B4" s="10" t="s">
        <v>7</v>
      </c>
      <c r="C4" s="69" t="s">
        <v>8</v>
      </c>
      <c r="D4" s="69"/>
      <c r="E4" s="69"/>
    </row>
    <row r="10" spans="1:5" ht="15.75" x14ac:dyDescent="0.2">
      <c r="B10" s="68" t="s">
        <v>43</v>
      </c>
      <c r="C10" s="68"/>
    </row>
    <row r="12" spans="1:5" x14ac:dyDescent="0.2">
      <c r="B12" s="15" t="s">
        <v>9</v>
      </c>
      <c r="C12" s="7" t="s">
        <v>10</v>
      </c>
    </row>
    <row r="13" spans="1:5" x14ac:dyDescent="0.2">
      <c r="B13" s="8">
        <v>1</v>
      </c>
      <c r="C13" s="7" t="s">
        <v>11</v>
      </c>
    </row>
    <row r="14" spans="1:5" x14ac:dyDescent="0.2">
      <c r="B14" s="8">
        <v>2</v>
      </c>
      <c r="C14" s="7" t="s">
        <v>12</v>
      </c>
    </row>
    <row r="15" spans="1:5" x14ac:dyDescent="0.2">
      <c r="B15" s="8">
        <v>3</v>
      </c>
      <c r="C15" s="7" t="s">
        <v>13</v>
      </c>
    </row>
    <row r="16" spans="1:5" x14ac:dyDescent="0.2">
      <c r="B16" s="8">
        <v>4</v>
      </c>
      <c r="C16" s="7" t="s">
        <v>14</v>
      </c>
    </row>
    <row r="17" spans="2:3" x14ac:dyDescent="0.2">
      <c r="B17" s="8">
        <v>5</v>
      </c>
      <c r="C17" s="7" t="s">
        <v>15</v>
      </c>
    </row>
    <row r="18" spans="2:3" x14ac:dyDescent="0.2">
      <c r="B18" s="8">
        <v>6</v>
      </c>
      <c r="C18" s="7" t="s">
        <v>16</v>
      </c>
    </row>
    <row r="19" spans="2:3" x14ac:dyDescent="0.2">
      <c r="B19" s="8">
        <v>7</v>
      </c>
      <c r="C19" s="7" t="s">
        <v>17</v>
      </c>
    </row>
    <row r="20" spans="2:3" x14ac:dyDescent="0.2">
      <c r="B20" s="8">
        <v>8</v>
      </c>
      <c r="C20" s="7" t="s">
        <v>18</v>
      </c>
    </row>
    <row r="21" spans="2:3" x14ac:dyDescent="0.2">
      <c r="B21" s="8">
        <v>9</v>
      </c>
      <c r="C21" s="7" t="s">
        <v>19</v>
      </c>
    </row>
    <row r="22" spans="2:3" x14ac:dyDescent="0.2">
      <c r="B22" s="8">
        <v>10</v>
      </c>
      <c r="C22" s="19" t="s">
        <v>57</v>
      </c>
    </row>
    <row r="23" spans="2:3" x14ac:dyDescent="0.2">
      <c r="B23" s="8">
        <v>11</v>
      </c>
      <c r="C23" s="7" t="s">
        <v>58</v>
      </c>
    </row>
    <row r="24" spans="2:3" x14ac:dyDescent="0.2">
      <c r="B24" s="23">
        <v>12</v>
      </c>
      <c r="C24" s="24" t="s">
        <v>56</v>
      </c>
    </row>
    <row r="26" spans="2:3" ht="15.75" x14ac:dyDescent="0.2">
      <c r="B26" s="68" t="s">
        <v>42</v>
      </c>
      <c r="C26" s="68"/>
    </row>
    <row r="28" spans="2:3" x14ac:dyDescent="0.2">
      <c r="B28" s="15" t="s">
        <v>20</v>
      </c>
      <c r="C28" s="7" t="s">
        <v>10</v>
      </c>
    </row>
    <row r="29" spans="2:3" x14ac:dyDescent="0.2">
      <c r="B29" s="8">
        <v>1</v>
      </c>
      <c r="C29" s="7" t="s">
        <v>21</v>
      </c>
    </row>
    <row r="30" spans="2:3" x14ac:dyDescent="0.2">
      <c r="B30" s="8">
        <v>2</v>
      </c>
      <c r="C30" s="7" t="s">
        <v>22</v>
      </c>
    </row>
    <row r="31" spans="2:3" x14ac:dyDescent="0.2">
      <c r="B31" s="8">
        <v>3</v>
      </c>
      <c r="C31" s="7" t="s">
        <v>23</v>
      </c>
    </row>
    <row r="34" spans="2:3" ht="15.75" x14ac:dyDescent="0.2">
      <c r="B34" s="68" t="s">
        <v>44</v>
      </c>
      <c r="C34" s="68"/>
    </row>
    <row r="36" spans="2:3" x14ac:dyDescent="0.2">
      <c r="B36" s="15" t="s">
        <v>45</v>
      </c>
      <c r="C36" s="7" t="s">
        <v>10</v>
      </c>
    </row>
    <row r="37" spans="2:3" x14ac:dyDescent="0.2">
      <c r="B37" s="8">
        <v>1</v>
      </c>
      <c r="C37" s="7" t="s">
        <v>46</v>
      </c>
    </row>
    <row r="38" spans="2:3" x14ac:dyDescent="0.2">
      <c r="B38" s="8">
        <v>2</v>
      </c>
      <c r="C38" s="7" t="s">
        <v>52</v>
      </c>
    </row>
    <row r="39" spans="2:3" x14ac:dyDescent="0.2">
      <c r="B39" s="8">
        <v>3</v>
      </c>
      <c r="C39" s="7" t="s">
        <v>47</v>
      </c>
    </row>
    <row r="40" spans="2:3" x14ac:dyDescent="0.2">
      <c r="B40" s="8">
        <v>4</v>
      </c>
      <c r="C40" s="7" t="s">
        <v>50</v>
      </c>
    </row>
    <row r="41" spans="2:3" x14ac:dyDescent="0.2">
      <c r="B41" s="8">
        <v>5</v>
      </c>
      <c r="C41" s="19" t="s">
        <v>49</v>
      </c>
    </row>
    <row r="42" spans="2:3" x14ac:dyDescent="0.2">
      <c r="B42" s="8">
        <v>6</v>
      </c>
      <c r="C42" s="19" t="s">
        <v>51</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P49"/>
  <sheetViews>
    <sheetView showGridLines="0" tabSelected="1" view="pageBreakPreview" topLeftCell="B24" zoomScale="85" zoomScaleNormal="100" zoomScaleSheetLayoutView="85" workbookViewId="0">
      <selection activeCell="K28" sqref="K28"/>
    </sheetView>
  </sheetViews>
  <sheetFormatPr baseColWidth="10" defaultColWidth="9.140625" defaultRowHeight="12.75" x14ac:dyDescent="0.2"/>
  <cols>
    <col min="1" max="1" width="16.28515625" style="4" bestFit="1" customWidth="1"/>
    <col min="2" max="2" width="24.85546875" customWidth="1"/>
    <col min="3" max="3" width="14.7109375" customWidth="1"/>
    <col min="4" max="4" width="65" customWidth="1"/>
    <col min="5" max="5" width="22.140625" customWidth="1"/>
    <col min="6" max="6" width="21.28515625" customWidth="1"/>
    <col min="7" max="7" width="16.5703125" customWidth="1"/>
    <col min="8" max="8" width="18.140625" customWidth="1"/>
    <col min="9" max="9" width="11" customWidth="1"/>
    <col min="10" max="10" width="11.7109375" bestFit="1" customWidth="1"/>
    <col min="11" max="11" width="11.710937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6" t="s">
        <v>24</v>
      </c>
      <c r="B1" s="27">
        <v>2</v>
      </c>
      <c r="C1" s="72" t="s">
        <v>61</v>
      </c>
      <c r="D1" s="73"/>
      <c r="E1" s="28"/>
      <c r="F1" s="26" t="s">
        <v>25</v>
      </c>
      <c r="G1" s="5" t="s">
        <v>26</v>
      </c>
      <c r="H1" s="29">
        <v>19</v>
      </c>
      <c r="I1" s="74"/>
      <c r="J1" s="75"/>
      <c r="K1" s="75"/>
      <c r="L1" s="75"/>
    </row>
    <row r="2" spans="1:16" ht="29.25" customHeight="1" thickBot="1" x14ac:dyDescent="0.25">
      <c r="A2" s="30"/>
      <c r="B2" s="31" t="str">
        <f>IF(B1&gt;0, CHOOSE(B1,"Enero", "Febrero", "Marzo", "Abril", "Mayo", "Junio", "Julio", "Agosto","Septiembre","Octubre","Noviembre","Diciembre"),"Escriba arriba número de mes a reportar")</f>
        <v>Febrero</v>
      </c>
      <c r="C2" s="28"/>
      <c r="D2" s="28"/>
      <c r="E2" s="28"/>
      <c r="F2" s="32"/>
      <c r="G2" s="6" t="s">
        <v>27</v>
      </c>
      <c r="H2" s="29">
        <v>8</v>
      </c>
      <c r="I2" s="74"/>
      <c r="J2" s="75"/>
      <c r="K2" s="75"/>
      <c r="L2" s="75"/>
    </row>
    <row r="3" spans="1:16" ht="18" x14ac:dyDescent="0.2">
      <c r="A3" s="26" t="s">
        <v>28</v>
      </c>
      <c r="B3" s="27">
        <v>2020</v>
      </c>
      <c r="C3" s="28"/>
      <c r="D3" s="32"/>
      <c r="E3" s="11"/>
      <c r="F3" s="33"/>
      <c r="G3" s="28"/>
      <c r="H3" s="28"/>
      <c r="I3" s="28"/>
      <c r="J3" s="28"/>
      <c r="K3" s="28"/>
      <c r="L3" s="28"/>
      <c r="M3" s="16" t="s">
        <v>29</v>
      </c>
      <c r="N3" s="21"/>
    </row>
    <row r="4" spans="1:16" ht="18.75" thickBot="1" x14ac:dyDescent="0.25">
      <c r="A4" s="26"/>
      <c r="B4" s="36"/>
      <c r="C4" s="28"/>
      <c r="D4" s="32"/>
      <c r="E4" s="11"/>
      <c r="F4" s="33"/>
      <c r="G4" s="28"/>
      <c r="H4" s="28"/>
      <c r="I4" s="28"/>
      <c r="J4" s="28"/>
      <c r="K4" s="28"/>
      <c r="L4" s="28"/>
      <c r="M4" s="37"/>
      <c r="N4" s="21"/>
    </row>
    <row r="5" spans="1:16" ht="32.25" customHeight="1" x14ac:dyDescent="0.2">
      <c r="A5" s="30"/>
      <c r="B5" s="28"/>
      <c r="C5" s="28"/>
      <c r="D5" s="28"/>
      <c r="E5" s="28"/>
      <c r="F5" s="28"/>
      <c r="G5" s="28"/>
      <c r="H5" s="28"/>
      <c r="I5" s="28"/>
      <c r="J5" s="28"/>
      <c r="K5" s="28"/>
      <c r="L5" s="28"/>
      <c r="M5" s="17">
        <v>1</v>
      </c>
      <c r="N5" s="22" t="s">
        <v>30</v>
      </c>
    </row>
    <row r="6" spans="1:16" ht="77.25" thickBot="1" x14ac:dyDescent="0.25">
      <c r="A6" s="30"/>
      <c r="B6" s="28"/>
      <c r="C6" s="28"/>
      <c r="D6" s="28"/>
      <c r="E6" s="28"/>
      <c r="F6" s="34"/>
      <c r="G6" s="28"/>
      <c r="H6" s="28"/>
      <c r="I6" s="28"/>
      <c r="J6" s="28"/>
      <c r="K6" s="28"/>
      <c r="L6" s="28"/>
      <c r="M6" s="18">
        <v>2</v>
      </c>
      <c r="N6" s="20" t="s">
        <v>31</v>
      </c>
    </row>
    <row r="7" spans="1:16" ht="18" customHeight="1" x14ac:dyDescent="0.25">
      <c r="A7" s="71" t="s">
        <v>32</v>
      </c>
      <c r="B7" s="71"/>
      <c r="C7" s="71"/>
      <c r="D7" s="71"/>
      <c r="E7" s="71"/>
      <c r="F7" s="71"/>
      <c r="G7" s="71"/>
      <c r="H7" s="71"/>
      <c r="I7" s="71"/>
      <c r="J7" s="28"/>
      <c r="K7" s="28"/>
      <c r="L7" s="28"/>
    </row>
    <row r="8" spans="1:16" x14ac:dyDescent="0.2">
      <c r="A8" s="30"/>
      <c r="B8" s="28"/>
      <c r="C8" s="28"/>
      <c r="D8" s="76" t="s">
        <v>59</v>
      </c>
      <c r="E8" s="76"/>
      <c r="F8" s="76"/>
      <c r="G8" s="28"/>
      <c r="H8" s="28"/>
      <c r="I8" s="28"/>
      <c r="J8" s="28"/>
      <c r="K8" s="28"/>
      <c r="L8" s="28"/>
    </row>
    <row r="9" spans="1:16" x14ac:dyDescent="0.2">
      <c r="A9" s="30"/>
      <c r="B9" s="28"/>
      <c r="C9" s="28"/>
      <c r="D9" s="28"/>
      <c r="E9" s="28"/>
      <c r="F9" s="28"/>
      <c r="G9" s="28"/>
      <c r="H9" s="28"/>
      <c r="I9" s="28"/>
      <c r="J9" s="28"/>
      <c r="K9" s="28"/>
      <c r="L9" s="28"/>
    </row>
    <row r="10" spans="1:16" s="1" customFormat="1" ht="44.25" customHeight="1" thickBot="1" x14ac:dyDescent="0.25">
      <c r="A10" s="14" t="s">
        <v>48</v>
      </c>
      <c r="B10" s="14" t="s">
        <v>54</v>
      </c>
      <c r="C10" s="25" t="s">
        <v>33</v>
      </c>
      <c r="D10" s="14" t="s">
        <v>34</v>
      </c>
      <c r="E10" s="25" t="s">
        <v>20</v>
      </c>
      <c r="F10" s="25" t="s">
        <v>9</v>
      </c>
      <c r="G10" s="25" t="s">
        <v>35</v>
      </c>
      <c r="H10" s="25" t="s">
        <v>53</v>
      </c>
      <c r="I10" s="25" t="s">
        <v>36</v>
      </c>
      <c r="J10" s="25" t="s">
        <v>55</v>
      </c>
      <c r="K10" s="25" t="s">
        <v>37</v>
      </c>
      <c r="L10" s="12" t="s">
        <v>38</v>
      </c>
      <c r="M10" s="12" t="s">
        <v>39</v>
      </c>
    </row>
    <row r="11" spans="1:16" ht="45.75" customHeight="1" x14ac:dyDescent="0.2">
      <c r="A11" s="56">
        <v>166920</v>
      </c>
      <c r="B11" s="57" t="s">
        <v>63</v>
      </c>
      <c r="C11" s="57">
        <v>43865</v>
      </c>
      <c r="D11" s="58" t="s">
        <v>64</v>
      </c>
      <c r="E11" s="59" t="s">
        <v>23</v>
      </c>
      <c r="F11" s="60" t="s">
        <v>17</v>
      </c>
      <c r="G11" s="57">
        <v>43874</v>
      </c>
      <c r="H11" s="57" t="s">
        <v>60</v>
      </c>
      <c r="I11" s="61">
        <v>0</v>
      </c>
      <c r="J11" s="61" t="s">
        <v>46</v>
      </c>
      <c r="K11" s="61">
        <v>0</v>
      </c>
      <c r="L11" s="35">
        <f>IF(Formato!$C11&lt;&gt;"",MONTH(C11),"")</f>
        <v>2</v>
      </c>
      <c r="M11" s="3">
        <f>IF(Formato!$G11&lt;&gt;"",MONTH(G11),"")</f>
        <v>2</v>
      </c>
      <c r="P11" s="7"/>
    </row>
    <row r="12" spans="1:16" ht="291" customHeight="1" x14ac:dyDescent="0.2">
      <c r="A12" s="59">
        <v>224120</v>
      </c>
      <c r="B12" s="59" t="s">
        <v>65</v>
      </c>
      <c r="C12" s="62">
        <v>43875</v>
      </c>
      <c r="D12" s="58" t="s">
        <v>66</v>
      </c>
      <c r="E12" s="63" t="s">
        <v>23</v>
      </c>
      <c r="F12" s="61" t="s">
        <v>17</v>
      </c>
      <c r="G12" s="57">
        <v>43889</v>
      </c>
      <c r="H12" s="57" t="s">
        <v>60</v>
      </c>
      <c r="I12" s="61">
        <v>0</v>
      </c>
      <c r="J12" s="61" t="s">
        <v>46</v>
      </c>
      <c r="K12" s="61">
        <v>0</v>
      </c>
      <c r="L12" s="35">
        <f>IF(Formato!$C12&lt;&gt;"",MONTH(C12),"")</f>
        <v>2</v>
      </c>
      <c r="M12" s="3">
        <f>IF(Formato!$G12&lt;&gt;"",MONTH(G12),"")</f>
        <v>2</v>
      </c>
      <c r="P12" s="7"/>
    </row>
    <row r="13" spans="1:16" ht="120.75" customHeight="1" x14ac:dyDescent="0.2">
      <c r="A13" s="59">
        <v>228320</v>
      </c>
      <c r="B13" s="59" t="s">
        <v>68</v>
      </c>
      <c r="C13" s="62">
        <v>43876</v>
      </c>
      <c r="D13" s="58" t="s">
        <v>67</v>
      </c>
      <c r="E13" s="63" t="s">
        <v>23</v>
      </c>
      <c r="F13" s="61" t="s">
        <v>17</v>
      </c>
      <c r="G13" s="57">
        <v>43892</v>
      </c>
      <c r="H13" s="57" t="s">
        <v>60</v>
      </c>
      <c r="I13" s="61">
        <v>0</v>
      </c>
      <c r="J13" s="61" t="s">
        <v>46</v>
      </c>
      <c r="K13" s="61">
        <v>1</v>
      </c>
      <c r="L13" s="35">
        <f>IF(Formato!$C13&lt;&gt;"",MONTH(C13),"")</f>
        <v>2</v>
      </c>
      <c r="M13" s="3">
        <f>IF(Formato!$G13&lt;&gt;"",MONTH(G13),"")</f>
        <v>3</v>
      </c>
      <c r="P13" s="7"/>
    </row>
    <row r="14" spans="1:16" ht="47.25" customHeight="1" x14ac:dyDescent="0.2">
      <c r="A14" s="63">
        <v>230220</v>
      </c>
      <c r="B14" s="59" t="s">
        <v>69</v>
      </c>
      <c r="C14" s="62">
        <v>43878</v>
      </c>
      <c r="D14" s="64" t="s">
        <v>70</v>
      </c>
      <c r="E14" s="59" t="s">
        <v>23</v>
      </c>
      <c r="F14" s="61" t="s">
        <v>14</v>
      </c>
      <c r="G14" s="62">
        <v>43911</v>
      </c>
      <c r="H14" s="57" t="s">
        <v>60</v>
      </c>
      <c r="I14" s="65">
        <v>0</v>
      </c>
      <c r="J14" s="65" t="s">
        <v>46</v>
      </c>
      <c r="K14" s="65">
        <v>0</v>
      </c>
      <c r="L14" s="2">
        <f>IF(Formato!$C14&lt;&gt;"",MONTH(C14),"")</f>
        <v>2</v>
      </c>
      <c r="M14" s="3">
        <f>IF(Formato!$G14&lt;&gt;"",MONTH(G14),"")</f>
        <v>3</v>
      </c>
    </row>
    <row r="15" spans="1:16" ht="120" customHeight="1" x14ac:dyDescent="0.2">
      <c r="A15" s="43">
        <v>245720</v>
      </c>
      <c r="B15" s="41" t="s">
        <v>72</v>
      </c>
      <c r="C15" s="44">
        <v>43878</v>
      </c>
      <c r="D15" s="55" t="s">
        <v>71</v>
      </c>
      <c r="E15" s="41" t="s">
        <v>23</v>
      </c>
      <c r="F15" s="42" t="s">
        <v>17</v>
      </c>
      <c r="G15" s="44">
        <v>43886</v>
      </c>
      <c r="H15" s="57" t="s">
        <v>60</v>
      </c>
      <c r="I15" s="45">
        <v>0</v>
      </c>
      <c r="J15" s="45" t="s">
        <v>46</v>
      </c>
      <c r="K15" s="45">
        <v>0</v>
      </c>
      <c r="L15" s="2">
        <f>IF(Formato!$C15&lt;&gt;"",MONTH(C15),"")</f>
        <v>2</v>
      </c>
      <c r="M15" s="3">
        <f>IF(Formato!$G15&lt;&gt;"",MONTH(G15),"")</f>
        <v>2</v>
      </c>
    </row>
    <row r="16" spans="1:16" ht="96" customHeight="1" x14ac:dyDescent="0.2">
      <c r="A16" s="43">
        <v>258120</v>
      </c>
      <c r="B16" s="43" t="s">
        <v>63</v>
      </c>
      <c r="C16" s="44">
        <v>43881</v>
      </c>
      <c r="D16" s="66" t="s">
        <v>73</v>
      </c>
      <c r="E16" s="41" t="s">
        <v>23</v>
      </c>
      <c r="F16" s="42" t="s">
        <v>17</v>
      </c>
      <c r="G16" s="44">
        <v>43892</v>
      </c>
      <c r="H16" s="57" t="s">
        <v>60</v>
      </c>
      <c r="I16" s="45">
        <v>0</v>
      </c>
      <c r="J16" s="45" t="s">
        <v>46</v>
      </c>
      <c r="K16" s="45">
        <v>0</v>
      </c>
      <c r="L16" s="2">
        <f>IF(Formato!$C16&lt;&gt;"",MONTH(C16),"")</f>
        <v>2</v>
      </c>
      <c r="M16" s="3">
        <f>IF(Formato!$G16&lt;&gt;"",MONTH(G16),"")</f>
        <v>3</v>
      </c>
    </row>
    <row r="17" spans="1:13" ht="68.25" customHeight="1" x14ac:dyDescent="0.2">
      <c r="A17" s="43">
        <v>258520</v>
      </c>
      <c r="B17" s="41" t="s">
        <v>74</v>
      </c>
      <c r="C17" s="44">
        <v>43881</v>
      </c>
      <c r="D17" s="39" t="s">
        <v>75</v>
      </c>
      <c r="E17" s="46" t="s">
        <v>23</v>
      </c>
      <c r="F17" s="42" t="s">
        <v>17</v>
      </c>
      <c r="G17" s="44">
        <v>43896</v>
      </c>
      <c r="H17" s="57" t="s">
        <v>60</v>
      </c>
      <c r="I17" s="45">
        <v>0</v>
      </c>
      <c r="J17" s="45" t="s">
        <v>46</v>
      </c>
      <c r="K17" s="45">
        <v>0</v>
      </c>
      <c r="L17" s="2">
        <f>IF(Formato!$C17&lt;&gt;"",MONTH(C17),"")</f>
        <v>2</v>
      </c>
      <c r="M17" s="3">
        <f>IF(Formato!$G17&lt;&gt;"",MONTH(G17),"")</f>
        <v>3</v>
      </c>
    </row>
    <row r="18" spans="1:13" ht="81" customHeight="1" x14ac:dyDescent="0.2">
      <c r="A18" s="43">
        <v>258620</v>
      </c>
      <c r="B18" s="41" t="s">
        <v>74</v>
      </c>
      <c r="C18" s="44">
        <v>43881</v>
      </c>
      <c r="D18" s="39" t="s">
        <v>76</v>
      </c>
      <c r="E18" s="41" t="s">
        <v>23</v>
      </c>
      <c r="F18" s="42" t="s">
        <v>17</v>
      </c>
      <c r="G18" s="44">
        <v>43896</v>
      </c>
      <c r="H18" s="57" t="s">
        <v>60</v>
      </c>
      <c r="I18" s="45">
        <v>0</v>
      </c>
      <c r="J18" s="45" t="s">
        <v>46</v>
      </c>
      <c r="K18" s="45">
        <v>0</v>
      </c>
      <c r="L18" s="2">
        <f>IF(Formato!$C18&lt;&gt;"",MONTH(C18),"")</f>
        <v>2</v>
      </c>
      <c r="M18" s="3">
        <f>IF(Formato!$G18&lt;&gt;"",MONTH(G18),"")</f>
        <v>3</v>
      </c>
    </row>
    <row r="19" spans="1:13" ht="75.75" customHeight="1" x14ac:dyDescent="0.2">
      <c r="A19" s="43">
        <v>258920</v>
      </c>
      <c r="B19" s="41" t="s">
        <v>74</v>
      </c>
      <c r="C19" s="44">
        <v>43881</v>
      </c>
      <c r="D19" s="66" t="s">
        <v>77</v>
      </c>
      <c r="E19" s="41" t="s">
        <v>23</v>
      </c>
      <c r="F19" s="42" t="s">
        <v>17</v>
      </c>
      <c r="G19" s="44">
        <v>43896</v>
      </c>
      <c r="H19" s="57" t="s">
        <v>60</v>
      </c>
      <c r="I19" s="45">
        <v>0</v>
      </c>
      <c r="J19" s="45" t="s">
        <v>46</v>
      </c>
      <c r="K19" s="45">
        <v>0</v>
      </c>
      <c r="L19" s="2">
        <f>IF(Formato!$C19&lt;&gt;"",MONTH(C19),"")</f>
        <v>2</v>
      </c>
      <c r="M19" s="3">
        <f>IF(Formato!$G19&lt;&gt;"",MONTH(G19),"")</f>
        <v>3</v>
      </c>
    </row>
    <row r="20" spans="1:13" ht="90" customHeight="1" x14ac:dyDescent="0.2">
      <c r="A20" s="43">
        <v>259020</v>
      </c>
      <c r="B20" s="41" t="s">
        <v>74</v>
      </c>
      <c r="C20" s="44">
        <v>43881</v>
      </c>
      <c r="D20" s="47" t="s">
        <v>78</v>
      </c>
      <c r="E20" s="43" t="s">
        <v>23</v>
      </c>
      <c r="F20" s="42" t="s">
        <v>17</v>
      </c>
      <c r="G20" s="44">
        <v>43896</v>
      </c>
      <c r="H20" s="57" t="s">
        <v>60</v>
      </c>
      <c r="I20" s="45">
        <v>0</v>
      </c>
      <c r="J20" s="45" t="s">
        <v>46</v>
      </c>
      <c r="K20" s="45">
        <v>0</v>
      </c>
      <c r="L20" s="2">
        <f>IF(Formato!$C20&lt;&gt;"",MONTH(C20),"")</f>
        <v>2</v>
      </c>
      <c r="M20" s="3">
        <f>IF(Formato!$G20&lt;&gt;"",MONTH(G20),"")</f>
        <v>3</v>
      </c>
    </row>
    <row r="21" spans="1:13" ht="91.5" customHeight="1" x14ac:dyDescent="0.2">
      <c r="A21" s="43">
        <v>259120</v>
      </c>
      <c r="B21" s="41" t="s">
        <v>74</v>
      </c>
      <c r="C21" s="44">
        <v>43881</v>
      </c>
      <c r="D21" s="48" t="s">
        <v>79</v>
      </c>
      <c r="E21" s="43" t="s">
        <v>23</v>
      </c>
      <c r="F21" s="42" t="s">
        <v>16</v>
      </c>
      <c r="G21" s="40">
        <v>43887</v>
      </c>
      <c r="H21" s="57" t="s">
        <v>60</v>
      </c>
      <c r="I21" s="45">
        <v>0</v>
      </c>
      <c r="J21" s="45" t="s">
        <v>46</v>
      </c>
      <c r="K21" s="45">
        <v>0</v>
      </c>
      <c r="L21" s="2">
        <f>IF(Formato!$C21&lt;&gt;"",MONTH(C21),"")</f>
        <v>2</v>
      </c>
      <c r="M21" s="3">
        <f>IF(Formato!$G21&lt;&gt;"",MONTH(G21),"")</f>
        <v>2</v>
      </c>
    </row>
    <row r="22" spans="1:13" ht="103.5" customHeight="1" x14ac:dyDescent="0.2">
      <c r="A22" s="43">
        <v>259320</v>
      </c>
      <c r="B22" s="41" t="s">
        <v>74</v>
      </c>
      <c r="C22" s="44">
        <v>43881</v>
      </c>
      <c r="D22" s="39" t="s">
        <v>80</v>
      </c>
      <c r="E22" s="43" t="s">
        <v>23</v>
      </c>
      <c r="F22" s="42" t="s">
        <v>16</v>
      </c>
      <c r="G22" s="44">
        <v>43887</v>
      </c>
      <c r="H22" s="57" t="s">
        <v>60</v>
      </c>
      <c r="I22" s="45">
        <v>0</v>
      </c>
      <c r="J22" s="45" t="s">
        <v>46</v>
      </c>
      <c r="K22" s="45">
        <v>0</v>
      </c>
      <c r="L22" s="2">
        <f>IF(Formato!$C22&lt;&gt;"",MONTH(C22),"")</f>
        <v>2</v>
      </c>
      <c r="M22" s="3">
        <f>IF(Formato!$G22&lt;&gt;"",MONTH(G22),"")</f>
        <v>2</v>
      </c>
    </row>
    <row r="23" spans="1:13" ht="90.75" customHeight="1" x14ac:dyDescent="0.2">
      <c r="A23" s="43">
        <v>258720</v>
      </c>
      <c r="B23" s="41" t="s">
        <v>74</v>
      </c>
      <c r="C23" s="44">
        <v>43881</v>
      </c>
      <c r="D23" s="47" t="s">
        <v>81</v>
      </c>
      <c r="E23" s="43" t="s">
        <v>23</v>
      </c>
      <c r="F23" s="42" t="s">
        <v>14</v>
      </c>
      <c r="G23" s="44">
        <v>43887</v>
      </c>
      <c r="H23" s="57" t="s">
        <v>60</v>
      </c>
      <c r="I23" s="45">
        <v>0</v>
      </c>
      <c r="J23" s="45" t="s">
        <v>46</v>
      </c>
      <c r="K23" s="45">
        <v>0</v>
      </c>
      <c r="L23" s="2">
        <f>IF(Formato!$C23&lt;&gt;"",MONTH(C23),"")</f>
        <v>2</v>
      </c>
      <c r="M23" s="3">
        <f>IF(Formato!$G23&lt;&gt;"",MONTH(G23),"")</f>
        <v>2</v>
      </c>
    </row>
    <row r="24" spans="1:13" ht="105.75" customHeight="1" x14ac:dyDescent="0.2">
      <c r="A24" s="43">
        <v>258820</v>
      </c>
      <c r="B24" s="41" t="s">
        <v>74</v>
      </c>
      <c r="C24" s="44">
        <v>43881</v>
      </c>
      <c r="D24" s="48" t="s">
        <v>82</v>
      </c>
      <c r="E24" s="43" t="s">
        <v>23</v>
      </c>
      <c r="F24" s="42" t="s">
        <v>14</v>
      </c>
      <c r="G24" s="44">
        <v>43887</v>
      </c>
      <c r="H24" s="57" t="s">
        <v>60</v>
      </c>
      <c r="I24" s="45">
        <v>0</v>
      </c>
      <c r="J24" s="45" t="s">
        <v>46</v>
      </c>
      <c r="K24" s="45">
        <v>0</v>
      </c>
      <c r="L24" s="2">
        <f>IF(Formato!$C24&lt;&gt;"",MONTH(C24),"")</f>
        <v>2</v>
      </c>
      <c r="M24" s="3">
        <f>IF(Formato!$G24&lt;&gt;"",MONTH(G24),"")</f>
        <v>2</v>
      </c>
    </row>
    <row r="25" spans="1:13" ht="57" x14ac:dyDescent="0.2">
      <c r="A25" s="43">
        <v>270120</v>
      </c>
      <c r="B25" s="41" t="s">
        <v>74</v>
      </c>
      <c r="C25" s="44">
        <v>43885</v>
      </c>
      <c r="D25" s="47" t="s">
        <v>83</v>
      </c>
      <c r="E25" s="43" t="s">
        <v>23</v>
      </c>
      <c r="F25" s="42" t="s">
        <v>17</v>
      </c>
      <c r="G25" s="44">
        <v>43900</v>
      </c>
      <c r="H25" s="57" t="s">
        <v>60</v>
      </c>
      <c r="I25" s="45">
        <v>0</v>
      </c>
      <c r="J25" s="45" t="s">
        <v>46</v>
      </c>
      <c r="K25" s="45">
        <v>0</v>
      </c>
      <c r="L25" s="2">
        <f>IF(Formato!$C25&lt;&gt;"",MONTH(C25),"")</f>
        <v>2</v>
      </c>
      <c r="M25" s="3">
        <f>IF(Formato!$G25&lt;&gt;"",MONTH(G25),"")</f>
        <v>3</v>
      </c>
    </row>
    <row r="26" spans="1:13" ht="76.5" customHeight="1" x14ac:dyDescent="0.2">
      <c r="A26" s="43">
        <v>271220</v>
      </c>
      <c r="B26" s="41" t="s">
        <v>74</v>
      </c>
      <c r="C26" s="44">
        <v>43885</v>
      </c>
      <c r="D26" s="47" t="s">
        <v>84</v>
      </c>
      <c r="E26" s="43" t="s">
        <v>23</v>
      </c>
      <c r="F26" s="42" t="s">
        <v>17</v>
      </c>
      <c r="G26" s="44">
        <v>43900</v>
      </c>
      <c r="H26" s="57" t="s">
        <v>60</v>
      </c>
      <c r="I26" s="45">
        <v>0</v>
      </c>
      <c r="J26" s="45" t="s">
        <v>46</v>
      </c>
      <c r="K26" s="45">
        <v>0</v>
      </c>
      <c r="L26" s="2">
        <f>IF(Formato!$C26&lt;&gt;"",MONTH(C26),"")</f>
        <v>2</v>
      </c>
      <c r="M26" s="3">
        <f>IF(Formato!$G26&lt;&gt;"",MONTH(G26),"")</f>
        <v>3</v>
      </c>
    </row>
    <row r="27" spans="1:13" ht="74.25" customHeight="1" x14ac:dyDescent="0.2">
      <c r="A27" s="43">
        <v>271420</v>
      </c>
      <c r="B27" s="41" t="s">
        <v>74</v>
      </c>
      <c r="C27" s="44">
        <v>43885</v>
      </c>
      <c r="D27" s="47" t="s">
        <v>85</v>
      </c>
      <c r="E27" s="43" t="s">
        <v>23</v>
      </c>
      <c r="F27" s="42" t="s">
        <v>17</v>
      </c>
      <c r="G27" s="44">
        <v>43900</v>
      </c>
      <c r="H27" s="57" t="s">
        <v>60</v>
      </c>
      <c r="I27" s="45">
        <v>0</v>
      </c>
      <c r="J27" s="45" t="s">
        <v>46</v>
      </c>
      <c r="K27" s="45">
        <v>0</v>
      </c>
      <c r="L27" s="2">
        <f>IF(Formato!$C27&lt;&gt;"",MONTH(C27),"")</f>
        <v>2</v>
      </c>
      <c r="M27" s="3">
        <f>IF(Formato!$G27&lt;&gt;"",MONTH(G27),"")</f>
        <v>3</v>
      </c>
    </row>
    <row r="28" spans="1:13" ht="88.5" customHeight="1" x14ac:dyDescent="0.2">
      <c r="A28" s="43">
        <v>271520</v>
      </c>
      <c r="B28" s="41" t="s">
        <v>74</v>
      </c>
      <c r="C28" s="44">
        <v>43885</v>
      </c>
      <c r="D28" s="47" t="s">
        <v>86</v>
      </c>
      <c r="E28" s="43" t="s">
        <v>23</v>
      </c>
      <c r="F28" s="42" t="s">
        <v>16</v>
      </c>
      <c r="G28" s="44">
        <v>43888</v>
      </c>
      <c r="H28" s="57" t="s">
        <v>60</v>
      </c>
      <c r="I28" s="45">
        <v>0</v>
      </c>
      <c r="J28" s="45" t="s">
        <v>46</v>
      </c>
      <c r="K28" s="45">
        <v>0</v>
      </c>
      <c r="L28" s="2">
        <f>IF(Formato!$C28&lt;&gt;"",MONTH(C28),"")</f>
        <v>2</v>
      </c>
      <c r="M28" s="3">
        <f>IF(Formato!$G28&lt;&gt;"",MONTH(G28),"")</f>
        <v>2</v>
      </c>
    </row>
    <row r="29" spans="1:13" ht="153.75" customHeight="1" x14ac:dyDescent="0.25">
      <c r="A29" s="49">
        <v>298920</v>
      </c>
      <c r="B29" s="41" t="s">
        <v>88</v>
      </c>
      <c r="C29" s="44">
        <v>43890</v>
      </c>
      <c r="D29" s="67" t="s">
        <v>87</v>
      </c>
      <c r="E29" s="43" t="s">
        <v>22</v>
      </c>
      <c r="F29" s="42"/>
      <c r="G29" s="44"/>
      <c r="H29" s="40"/>
      <c r="I29" s="45"/>
      <c r="J29" s="45"/>
      <c r="K29" s="45"/>
      <c r="L29" s="2">
        <f>IF(Formato!$C29&lt;&gt;"",MONTH(C29),"")</f>
        <v>2</v>
      </c>
      <c r="M29" s="3" t="str">
        <f>IF(Formato!$G29&lt;&gt;"",MONTH(G29),"")</f>
        <v/>
      </c>
    </row>
    <row r="30" spans="1:13" ht="14.25" x14ac:dyDescent="0.2">
      <c r="A30" s="43"/>
      <c r="B30" s="41"/>
      <c r="C30" s="44"/>
      <c r="D30" s="50"/>
      <c r="E30" s="43"/>
      <c r="F30" s="42"/>
      <c r="G30" s="44"/>
      <c r="H30" s="40"/>
      <c r="I30" s="45"/>
      <c r="J30" s="45"/>
      <c r="K30" s="45"/>
      <c r="L30" s="2" t="str">
        <f>IF(Formato!$C30&lt;&gt;"",MONTH(C30),"")</f>
        <v/>
      </c>
      <c r="M30" s="3" t="str">
        <f>IF(Formato!$G30&lt;&gt;"",MONTH(G30),"")</f>
        <v/>
      </c>
    </row>
    <row r="31" spans="1:13" ht="57" customHeight="1" x14ac:dyDescent="0.2">
      <c r="A31" s="43"/>
      <c r="B31" s="41"/>
      <c r="C31" s="44"/>
      <c r="D31" s="39"/>
      <c r="E31" s="43"/>
      <c r="F31" s="42"/>
      <c r="G31" s="44"/>
      <c r="H31" s="40"/>
      <c r="I31" s="45"/>
      <c r="J31" s="45"/>
      <c r="K31" s="45"/>
      <c r="L31" s="2" t="str">
        <f>IF(Formato!$C31&lt;&gt;"",MONTH(C31),"")</f>
        <v/>
      </c>
      <c r="M31" s="3" t="str">
        <f>IF(Formato!$G31&lt;&gt;"",MONTH(G31),"")</f>
        <v/>
      </c>
    </row>
    <row r="32" spans="1:13" ht="68.25" customHeight="1" x14ac:dyDescent="0.2">
      <c r="A32" s="43"/>
      <c r="B32" s="41"/>
      <c r="C32" s="44"/>
      <c r="D32" s="54"/>
      <c r="E32" s="43"/>
      <c r="F32" s="42"/>
      <c r="G32" s="44"/>
      <c r="H32" s="40"/>
      <c r="I32" s="45"/>
      <c r="J32" s="45"/>
      <c r="K32" s="45"/>
      <c r="L32" s="2" t="str">
        <f>IF(Formato!$C32&lt;&gt;"",MONTH(C32),"")</f>
        <v/>
      </c>
      <c r="M32" s="3" t="str">
        <f>IF(Formato!$G32&lt;&gt;"",MONTH(G32),"")</f>
        <v/>
      </c>
    </row>
    <row r="33" spans="1:13" ht="14.25" x14ac:dyDescent="0.2">
      <c r="A33" s="43" t="s">
        <v>62</v>
      </c>
      <c r="B33" s="41"/>
      <c r="C33" s="44"/>
      <c r="D33" s="39"/>
      <c r="E33" s="43"/>
      <c r="F33" s="42"/>
      <c r="G33" s="44"/>
      <c r="H33" s="40"/>
      <c r="I33" s="45"/>
      <c r="J33" s="45"/>
      <c r="K33" s="45"/>
      <c r="L33" s="2" t="str">
        <f>IF(Formato!$C33&lt;&gt;"",MONTH(C33),"")</f>
        <v/>
      </c>
      <c r="M33" s="3" t="str">
        <f>IF(Formato!$G33&lt;&gt;"",MONTH(G33),"")</f>
        <v/>
      </c>
    </row>
    <row r="34" spans="1:13" ht="14.25" x14ac:dyDescent="0.2">
      <c r="A34" s="51"/>
      <c r="B34" s="52"/>
      <c r="C34" s="52"/>
      <c r="D34" s="52"/>
      <c r="E34" s="52"/>
      <c r="F34" s="52"/>
      <c r="G34" s="52"/>
      <c r="H34" s="52"/>
      <c r="I34" s="52"/>
      <c r="J34" s="52"/>
      <c r="K34" s="52"/>
    </row>
    <row r="35" spans="1:13" ht="15" x14ac:dyDescent="0.25">
      <c r="A35" s="51"/>
      <c r="B35" s="53"/>
      <c r="C35" s="53"/>
      <c r="D35" s="53"/>
      <c r="E35" s="53"/>
      <c r="F35" s="52"/>
      <c r="G35" s="52"/>
      <c r="H35" s="52"/>
      <c r="I35" s="52"/>
      <c r="J35" s="52"/>
      <c r="K35" s="52"/>
    </row>
    <row r="36" spans="1:13" ht="14.25" x14ac:dyDescent="0.2">
      <c r="A36" s="51"/>
      <c r="B36" s="52"/>
      <c r="C36" s="52"/>
      <c r="D36" s="52"/>
      <c r="E36" s="52"/>
      <c r="F36" s="52"/>
      <c r="G36" s="52"/>
      <c r="H36" s="52"/>
      <c r="I36" s="52"/>
      <c r="J36" s="52"/>
      <c r="K36" s="52"/>
      <c r="M36" s="13" t="s">
        <v>40</v>
      </c>
    </row>
    <row r="37" spans="1:13" ht="165.75" x14ac:dyDescent="0.2">
      <c r="A37" s="51"/>
      <c r="B37" s="52"/>
      <c r="C37" s="52"/>
      <c r="D37" s="52"/>
      <c r="E37" s="52"/>
      <c r="F37" s="52"/>
      <c r="G37" s="52"/>
      <c r="H37" s="52"/>
      <c r="I37" s="52"/>
      <c r="J37" s="52"/>
      <c r="K37" s="52"/>
      <c r="M37" s="38" t="s">
        <v>41</v>
      </c>
    </row>
    <row r="49" spans="14:14" ht="39.75" customHeight="1" x14ac:dyDescent="0.2">
      <c r="N49" s="38"/>
    </row>
  </sheetData>
  <sheetProtection selectLockedCells="1"/>
  <mergeCells count="5">
    <mergeCell ref="A7:I7"/>
    <mergeCell ref="C1:D1"/>
    <mergeCell ref="I1:L1"/>
    <mergeCell ref="I2:L2"/>
    <mergeCell ref="D8:F8"/>
  </mergeCells>
  <phoneticPr fontId="3" type="noConversion"/>
  <dataValidations xWindow="1092" yWindow="614"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1">
      <formula1>CRespuestas</formula1>
    </dataValidation>
    <dataValidation type="list" allowBlank="1" showInputMessage="1" showErrorMessage="1" sqref="F12:F3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1:E3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1:J33">
      <formula1>CMedios</formula1>
    </dataValidation>
  </dataValidations>
  <pageMargins left="0.75" right="0.75" top="1" bottom="1" header="0" footer="0"/>
  <pageSetup scale="52" fitToHeight="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4</vt:i4>
      </vt:variant>
    </vt:vector>
  </HeadingPairs>
  <TitlesOfParts>
    <vt:vector size="6" baseType="lpstr">
      <vt:lpstr>Fundamentación</vt:lpstr>
      <vt:lpstr>Formato</vt:lpstr>
      <vt:lpstr>Formato!Área_de_impresión</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BLANCA ARRIAGA</cp:lastModifiedBy>
  <cp:revision/>
  <cp:lastPrinted>2020-03-12T18:39:41Z</cp:lastPrinted>
  <dcterms:created xsi:type="dcterms:W3CDTF">2017-10-19T22:18:57Z</dcterms:created>
  <dcterms:modified xsi:type="dcterms:W3CDTF">2023-04-19T20:43:00Z</dcterms:modified>
</cp:coreProperties>
</file>