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MEX\REPORTE SOLICITUDES INFOMEX\2021\"/>
    </mc:Choice>
  </mc:AlternateContent>
  <bookViews>
    <workbookView xWindow="0" yWindow="0" windowWidth="20730" windowHeight="1176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70" i="1" l="1"/>
  <c r="L71" i="1"/>
  <c r="L72" i="1"/>
  <c r="L73" i="1"/>
  <c r="L74" i="1"/>
  <c r="L75" i="1"/>
  <c r="L76" i="1"/>
  <c r="L77" i="1"/>
  <c r="L78" i="1"/>
  <c r="L79" i="1"/>
  <c r="L80" i="1"/>
  <c r="L81" i="1"/>
  <c r="L82" i="1"/>
  <c r="L83" i="1"/>
  <c r="L84" i="1"/>
  <c r="L85" i="1"/>
  <c r="L86" i="1"/>
  <c r="L87" i="1"/>
  <c r="L88" i="1"/>
  <c r="L89" i="1"/>
  <c r="L90" i="1"/>
  <c r="L91" i="1"/>
  <c r="L92" i="1"/>
  <c r="M70" i="1"/>
  <c r="M71" i="1"/>
  <c r="M72" i="1"/>
  <c r="M73" i="1"/>
  <c r="M74" i="1"/>
  <c r="M75" i="1"/>
  <c r="M76" i="1"/>
  <c r="M77" i="1"/>
  <c r="M78" i="1"/>
  <c r="M79" i="1"/>
  <c r="M80" i="1"/>
  <c r="M81" i="1"/>
  <c r="M82" i="1"/>
  <c r="M83" i="1"/>
  <c r="M84" i="1"/>
  <c r="M85" i="1"/>
  <c r="M86" i="1"/>
  <c r="M87" i="1"/>
  <c r="M88" i="1"/>
  <c r="M89" i="1"/>
  <c r="M90" i="1"/>
  <c r="M91" i="1"/>
  <c r="M92" i="1"/>
  <c r="L36" i="1" l="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L35" i="1"/>
  <c r="M35" i="1"/>
  <c r="L10" i="1" l="1"/>
  <c r="L11" i="1"/>
  <c r="L12" i="1"/>
  <c r="L13" i="1"/>
  <c r="L14" i="1"/>
  <c r="L15" i="1"/>
  <c r="L16" i="1"/>
  <c r="L17" i="1"/>
  <c r="L18" i="1"/>
  <c r="L19" i="1"/>
  <c r="L20" i="1"/>
  <c r="L21" i="1"/>
  <c r="L22" i="1"/>
  <c r="L23" i="1"/>
  <c r="L24" i="1"/>
  <c r="L25" i="1"/>
  <c r="L26" i="1"/>
  <c r="L27" i="1"/>
  <c r="L28" i="1"/>
  <c r="L29" i="1"/>
  <c r="L30" i="1"/>
  <c r="L31" i="1"/>
  <c r="L32" i="1"/>
  <c r="L33" i="1"/>
  <c r="L34" i="1"/>
  <c r="M10" i="1"/>
  <c r="M11" i="1"/>
  <c r="M12" i="1"/>
  <c r="M13" i="1"/>
  <c r="M14" i="1"/>
  <c r="M15" i="1"/>
  <c r="M16" i="1"/>
  <c r="M17" i="1"/>
  <c r="M18" i="1"/>
  <c r="M19" i="1"/>
  <c r="M20" i="1"/>
  <c r="M21" i="1"/>
  <c r="M22" i="1"/>
  <c r="M23" i="1"/>
  <c r="M24" i="1"/>
  <c r="M25" i="1"/>
  <c r="M26" i="1"/>
  <c r="M27" i="1"/>
  <c r="M28" i="1"/>
  <c r="M29" i="1"/>
  <c r="M30" i="1"/>
  <c r="M31" i="1"/>
  <c r="M32" i="1"/>
  <c r="M33" i="1"/>
  <c r="M34"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<sst xmlns="http://schemas.openxmlformats.org/spreadsheetml/2006/main" count="719" uniqueCount="156">
  <si>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</si>
  <si>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</si>
  <si>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</si>
  <si>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</si>
  <si>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</si>
  <si>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</si>
  <si>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</si>
  <si>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</si>
  <si>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</si>
  <si>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</si>
  <si>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</si>
  <si>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</si>
  <si>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</si>
  <si>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</si>
  <si>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</si>
  <si>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</si>
  <si>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</si>
  <si>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</si>
  <si>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</si>
  <si>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</si>
  <si>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</si>
  <si>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</si>
  <si>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</si>
  <si>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</si>
  <si>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</si>
  <si>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</si>
  <si>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</si>
  <si>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</si>
  <si>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</si>
  <si>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</si>
  <si>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</si>
  <si>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</si>
  <si>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</si>
  <si>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</si>
  <si>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</si>
  <si>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</si>
  <si>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</si>
  <si>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</si>
  <si>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</si>
  <si>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</si>
  <si>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</si>
  <si>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</si>
  <si>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</si>
  <si>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</si>
  <si>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</si>
  <si>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</si>
  <si>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</si>
  <si>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</si>
  <si>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</si>
  <si>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</si>
  <si>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</si>
  <si>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</si>
  <si>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</si>
  <si>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</si>
  <si>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</si>
  <si>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</si>
  <si>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</si>
  <si>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</si>
  <si>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</si>
  <si>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</si>
  <si>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</si>
  <si>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ANASTACSIA BEAVERHAUSEN</t>
  </si>
  <si>
    <t>Les solicito el número de carpetas cerradas o concluidas durante 2019 (de enero a diciembre) y 2020 (enero a diciembre) por ejercicio
de la acción penal. Esta información la requiero por año, por mes y por tipo de delito vinculado con la carpeta de investigación.
Asimismo, les solicito la respuesta en formato de datos abiertos (en excel o en word).
Agradezco de antemano su apoyo y me despido, no sin antes recordarles los siguientes artículos de la Ley General de Transparencia
y Acceso a la Información Pública.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presente Ley, en los tratados internacionales de los que el
Estado mexicano sea parte, la Ley Federal, las leyes de las Entidades Federativas y la normatividad aplicable en sus respectivas
competencias; sólo podrá ser clasificada excepcionalmente como reservada temporalmente por razones de interés público y seguridad
nacional, en los términos dispuestos por esta Ley.
Artículo 12. Los sujetos obligados deberán documentar todo acto que derive del ejercicio de sus facultades, competencias o funciones
de conformidad con la normatividad aplicable.
Artículo 13. Se presume que la información debe existir si se refiere a las facultades, competencias y funciones que los ordenamientos
jurídicos aplicables otorguen a los sujetos obligados. En los casos en que ciertas facultades, competencias o funciones no se hayan
ejercido, se debe fundar y motivar la respuesta en función de las causas que motiven la inexistencia.
Artículo 131. Las Unidades de Transparencia deberán garantizar que las solicitudes se turnen a todas las Áreas competentes que
cuenten con la información o deban tenerla de acuerdo a sus facultades, competencias y funciones, con el objeto de que realicen una
búsqueda exhaustiva y razonable de la información solicitada</t>
  </si>
  <si>
    <t>JU RG</t>
  </si>
  <si>
    <t>Con relación a los delitos tipificados en el artículo 464 Ter de la Ley General de Salud, relativos en general a la adulteración,
falsificación, contaminación y alteración de medicamentos (incluyendo fármacos, materias primas, aditivos, sus envases, empaques,
leyendas, información, claves de identificación y muestras médicas; así como otras conductas relacionadas, como la fabricación sin
licencia, comercialización de las mismas, etc.), pido por favor se me informe lo siguiente, de ser posible con el formato y características
que menciono al final de este escrito:
1.Solicitud de aclaraciones.
a.¿Cómo se determina la competencia de la autoridad ministerial (federal o estatal) para investigar/perseguir estos delitos?
b.¿Cuál (o cuáles) es la unidad responsable de atender estos delitos? 
2.Solicitud de datos y estadísticas.
-No. de carpetas de investigación iniciadas
  o Iniciadas con detenido.
  o Iniciadas sin detenido.
-No. de carpetas de investigación reactivadas (ej. archivo temporal, abstención de investigar, criterio de oportunidad, etc.).
-No. total de carpetas de investigación en trámite
-No. de carpetas de investigación determinadas
  oAcumuladas.
  oArchivo temporal.
  oIncompetencia externa.
  oNEAP.
  oIncompetencia interna.
  oAbstención de investigar.
  oCriterio de oportunidad.
  oAcuerdo reparatorio.
-No. de carpetas de investigación judicializadas
  oCon detenido.
  oSin detenido.
-No. de carpetas de investigación pendientes de determinar/judicializar. 
-No. de sentencias totales obtenidas
  oAbsolutorias.
  oCondenatorias.
-Tipos y número de medicamentos (y demás productos médicos) asegurados.
-Tipos y número de medicamentos (y demás productos médicos) destruidos.
Características de la solicitud:
-Se anexe la información estadística en una base de datos manipulable tipo Excel.
-Que comprenda el periodo del 1 de enero de 2017 al 31 de diciembre de 2020, de forma anualizada.
-Que se encuentre desagregada a nivel estado/municipio si es posible</t>
  </si>
  <si>
    <t>EFRAIN TZUC SALINAS</t>
  </si>
  <si>
    <t>Solicito documento con el número de personas que han sido privadas ilegalmente de la libertad del 1 de enero de 2006 al 31 de
diciembre de 2020, desagregando por
1. Fecha (día, mes y año) en la que se reportó cada una de las privaciones de la libertad.
2. Fecha (día, mes y año) en la que fue vista por última vez cada una de las personas.
3. Sexo de cada una de las personas.
4. Edad de cada una de las personas.
5. Municipio en el que fue vista por última vez cada una de las personas.
6. Localidad en el que fue vista por última vez cada una de las personas.
7. Estatus de privación ilegal de la libertad de cada una de las personas, es decir si fueron localizadas o continúan privadas de su
libertad al 31 de diciembre de 2020.
8. Estatus de localización de cada una de las personas, es decir, si fueron localizadas con vida o sin vida (muertas).
9. Delito que se investiga por cada una de las privaciones de la libertad, es decir, si se refiere a desaparición de personas cometida por
particulares, desaparición forzada, no localización, secuestro, trata de personas o cualquier otro delito contra la libertad de las
personas, especificando de cuál se trate.</t>
  </si>
  <si>
    <t>Solicito documento con el número de personas que han sido privadas ilegalmente de la libertad del 1 de enero de 2006 al 31 de
diciembre de 2020, desagregando por
1. Fecha (día, mes y año) en la que se reportó cada una de las privaciones de la libertad.
2. Fecha (día, mes y año) en la que fue vista por última vez cada una de las personas.
3. Sexo de cada una de las personas.
4. Edad de cada una de las personas.
5. Municipio en el que fue vista por última vez cada una de las personas.
6. Localidad en el que fue vista por última vez cada una de las personas.
7. Estatus de privación ilegal de la libertad de cada una de las personas, es decir si fueron localizadas o continúan privadas de su
libertad al 31 de diciembre de 2020.
8. Estatus de localización de cada una de las personas, es decir, si fueron localizadas con vida o sin vida (muertas).
9. Delito que se investiga por cada una de las privaciones de la libertad, es decir, si se refiere a desaparición de personas cometida por
particulares, desaparición forzada, no localización, secuestro, trata de personas o cualquier otro delito contra la libertad de las
personas, especificando de cuál se trate</t>
  </si>
  <si>
    <t>Solicito conocer el número de fosas clandestinas encontradas en esta esta Entidad Federativa en el periodo del 1 de enero de 2006 al
31 de diciembre de 2020.
En caso de existir la siguiente información, solicito se especifique para cada una de las fosas clandestinas
1. Fecha (día, mes y año) en la que fue encontrada cada una de las fosas clandestinas. 2. El municipio y la localidad en el que se
encontró cada una de las fosas clandestinas. 3. El número de cuerpos o cadáveres que se encontraron en ella,
4. El sexo de cada uno de los cuerpos o cadáveres que se encontraron en ella,
5. El número de cuerpos o cadáveres que, al 31 de diciembre de 2020, no habían sido identificados.
6. El sexo de cada uno de los cuerpos o cadáveres no identificados hasta el 31 de diciembre de 2020.
7. El número de restos humanos o fragmentos humanos que se encontraron en ella.
8. El número de osamentas humanas que se encontraron en ella.
Solicito que cada renglón de la tabla corresponda a un registro de una fosa clandestina. En caso de que esta información se encuentre
en formato .xlsx (Excel), solicito que se remita dicho formato</t>
  </si>
  <si>
    <t xml:space="preserve">Solicito conocer el número de sitios de inhumación ilegal encontrados en esta esta Entidad Federativa en el periodo del 1 de enero de
2006 al 31 de diciembre de 2020.
En caso de existir la siguiente información, solicito se especifique para cada uno de los sitios de inhumación ilegal
1. Fecha (día, mes y año) en la que fue encontrado cada uno de los sitios de inhumación ilegal
2. El municipio y la localidad en el que se encontró cada uno de los sitios de inhumación ilegal
3. El número de cuerpos o cadáveres que se encontraron en cada uno de los sitios de inhumación ilegal
4. El sexo de cada uno de los cuerpos o cadáveres que se encontraron en cada uno de los sitios de inhumación ilegal
5. El número de cuerpos o cadáveres que, al 31 de diciembre de 2020, no habían sido identificados.
6. El sexo de cada uno de los cuerpos o cadáveres no identificados hasta el 31 de diciembre de 2020.
7. El número de restos humanos o fragmentos humanos que se encontraron en cada uno de los sitios de inhumación ilegal
8. El número de osamentas humanas que se encontraron en cada uno de los sitios de inhumación ilegal
 </t>
  </si>
  <si>
    <t>Solicito la versión pública de todos los documentos incluidos correos electrónicos, reportes, informes, etc. que ha remitido esta
institución la Fiscalía General de la República y a la Comisión Nacional de Búsqueda de Personas con información de fosas
clandestinas, sitios de inhumación ilegal y/o sitios de exterminio de cuerpos del 1 de enero de 2018 a la fecha.
No omito mencionar que la Subsecretaría de Derechos Humanos, Población y Migración de la Secretaría de Gobernación Federal y la
Comisión Nacional de Búsqueda de Personas han publicado informes sobre fosas clandestinas y cuerpos exhumados en ellas y han
mencionado que la información es remitida por las fiscalías del país por lo que deben contar con oficios, correos y/o documentos en los
que esta fiscalía envíe la información</t>
  </si>
  <si>
    <t xml:space="preserve">Solicito conocer el número de sitios en los que terceros ocultaron cuerpos de personas víctimas de homicidios y/o restos o fragmentos
óseos. Me refiero a sitios en los que se disolvieron personas en sustancias corrosivas como ácido, que fueron incineradas o
depositadas superficialmente más de tres cuerpos juntos, y hayan sido encontrados en esta esta Entidad Federativa en el periodo del
1 de enero de 2006 al 31 de diciembre de 2020.
En caso de existir la siguiente información, solicito se especifique para cada una de estos sitios
1. Fecha (día, mes y año) en la que fue encontrado cada uno de los sitios
2. El municipio y la localidad en el que se encontró cada uno de los sitios
3. El número de cuerpos o cadáveres que se encontraron en estos sitios,
4. El sexo de cada uno de los cuerpos o cadáveres que se encontraron en ellos,
5. El número de cuerpos o cadáveres que, al 31 de diciembre de 2020, no habían sido identificados.
6. El sexo de cada uno de los cuerpos o cadáveres no identificados hasta el 31 de diciembre de 2020.
7. El número de restos humanos o fragmentos humanos que se encontraron en ellos.
8. El número de osamentas humanas que se encontraron en ellos.
 </t>
  </si>
  <si>
    <t>CARLOS CANTU PEREZ</t>
  </si>
  <si>
    <t>Solicito documento con el número actas circunstanciadas y/o noticias criminales registradas por esta institución sobre la desaparición,
no localización, ausencia o extravío de personas del 1 de enero de 2006 al 31 de diciembre de 2020, desagregando por
1. Fecha (día, mes y año) en la que se reportó cada una de estas
2. Número de personas desaparecidas, no localizadas, ausentes o extraviadas en cada acta circunstanciada o noticia criminal.
3. Si se inició o no una averiguación previa y/o carpeta de investigación para cada caso.
En caso de que esta información se encuentre en formato .xlsx (Excel), solicito que se remita dicho formato</t>
  </si>
  <si>
    <t xml:space="preserve">ALEJANDRA MENDEZ MENDEZ </t>
  </si>
  <si>
    <t>solicito se me informe si el C. Ulises Abisay Martinez Romero, trabaja en la presente dependencia, asi mismo se me informe si es
trabajador de base, confianza, de honorarios, comisionado por otra dependencia, el estatus con el que se encuentra laborando, si es
que es trabajador o prestador de servicios profesionale</t>
  </si>
  <si>
    <t>MARCO MUEDANO</t>
  </si>
  <si>
    <t xml:space="preserve">Solicito se me informe cuántas carpetas de investigación han iniciado por el robo de tanques de oxígeno o concentradores de oxígeno,
guantes quirúrgicos, cubrebocas y gel antibacterial  entre el 1 enero de 2020 y el 28 de enero de 2021.
La información que se entregue debe incluir
Municipio dónde se registró el robo
El mes en que se presentó la denuncia
Qué fue lo que se robaron: (cuántos) tanques de oxígeno, (cuántos) concentradores de oxígeno, (cuántos) guantes quirúrgicos,
(cuántos) cubrebocas o (cuántos litros o frascos de gel antibacterial)
Especifique si el robo fue hecho a una empresa o particulares
Cuántas personas fueron detenidas por los robos
</t>
  </si>
  <si>
    <t>ALEJANDRA MARLENE GOMEZ</t>
  </si>
  <si>
    <t xml:space="preserve">1. Qué área o unidad es la encargada de aplicar los mecanismos alternativos de solución de controversias MASC (mediación,
suspensión condicional,  proceso restaurativo), en la justicia penal para adolescentes, contemplados en la Ley Nacional del Sistema
Integral de Justicia Penal para Adolescentes (LNSIJPA).
2. Cómo se integran los grupos de trabajos encargados de la aplicación de los MASC que se aplican en la justicia penal para
adolescentes, de conformidad con la LNSIJPA
3. Cuál es el perfil profesional de las personas que integran los grupos de trabajo encargados de la aplicación de los MASC que se
aplican en la justicia penal para adolescentes, de conformidad con la LNSIJPA
4. Cuántos Procesos de MASC se han aplicado en la justicia penal para adolescentes, desde la publicación de la Ley Nacional del
Sistema Integral de Justicia Penal para Adolescentes (LNSIJPA) en 2016.
5. En qué delitos se aplicaron esos procesos de MASC?
7. En cuantos de los procesos de MASC que se aplicaron, la persona activa del delito era mujer y en cuantos hombre
8. En cuántos de esos procesos se logro un acuerdo?
9. En cuántos de los procesos en que se logro un acuerdo se cumplió el mismo?
10. Cuántas Carpetas de Investigación (CI) se han iniciado desde que inicio la aplicación de la LNSIJPA
EN RELACIÓN AL PUNTO 10
11. Cuántas CI se judicializaron
12. En cuántas CI se aplicó Criterio de Oportunidad
13. En cuántas  CI se aplicó Procedimiento Abreviado
14. Cuáles fueron los delitos por los que se iniciaron las CI
15. Cuántas personas adolescentes investigadas y/o procesadas por la comisión de un delito son hombre y cuantas son mujeres
DE LAS CARPETAS JUDICIALIZADAS EN JUSTICIA PARA ADOLESCENTES
16. En cuántas se dicto una sentencia condenatoria y en cuantas una sentencia absolutoria
17. En los casos en que se dictó la sentencia condenatoria, qué tipos de medida se impusieron y cuál fue la duración de las mismas.
18. Desde la entrada en vigor de la LNSIJPA cuántos proceso restaurativos se han aplicado durante la ejecución de la medida
sancionadora
19. Desde la entrada en vigor de la LNSIJPA en cuantas ocasiones se ha concedido el cambio de medida o libertad anticipada o
terminación anticipada    
El </t>
  </si>
  <si>
    <t>URSULA IGUARAN</t>
  </si>
  <si>
    <t>Indique el número de carpetas de investigación o averiguaciones previas judicializadas por el delito de tortura, en las que se señale
como presuntos responsables a agentes de seguridad pública de cualquier orden de gobierno, incluidas las fuerzas armadas. Lo
anterior, durante el periodo comprendido de enero de 2015 a diciembre de 2020. Solicito que la información sea desagregada por mes
y año</t>
  </si>
  <si>
    <t>Indique el número de carpetas de investigación o averiguaciones previas iniciadas por el delito de abuso de autoridad, en las que se
señale como presuntos responsables a elementos operativos de la Secretaría de Marina. Lo anterior, durante el periodo comprendido
de enero de 2015 a diciembre de 2020. Solicito que la información sea desagregada por mes y año</t>
  </si>
  <si>
    <t>Indique el número total de víctimas de tortura cometida por agentes de seguridad pública de cualquier orden de gobierno, incluidas las
fuerzas armadas, registradas durante el periodo de enero de 2015 a diciembre de 2020. Respecto a cada una de éstas, indique a)
Sexo de la víctima; b) Edad; c) Ocupación laboral; d) Método de tortura utilizado. Solicito que la información sea desagregada por mes
y año</t>
  </si>
  <si>
    <t>Indique el número de carpetas de investigación o averiguaciones previas iniciadas por el delito de lesiones, en las que se señale como
presuntos responsables a elementos operativos de la Secretaría de Marina. Lo anterior, durante el periodo comprendido de enero de
2015 a diciembre de 2020. Solicito que la información sea desagregada por mes y año</t>
  </si>
  <si>
    <t>Indique el número de carpetas de investigación o averiguaciones previas iniciadas por el delito de lesiones, en las que se señale como
presuntos responsables a elementos operativos de la Guardia Nacional.  Lo anterior, desde su creación y hasta diciembre de 2020.
Solicito que la información sea desagregada por mes y año</t>
  </si>
  <si>
    <t xml:space="preserve">Indique el número de carpetas de investigación o averiguaciones previas iniciadas por el delito de homicidio, en las que se señale
como presuntos responsables a elementos operativos de la Guardia Nacional. Lo anterior, durante el periodo comprendido de enero
de 2015 a diciembre de 2020. Solicito que la información sea desagregada por mes y año.    
El </t>
  </si>
  <si>
    <t>Indique el número de carpetas de investigación o averiguaciones previas iniciadas por el delito de homicidio, en las que se señale
como presuntos responsables a elementos operativos de la Secretaría de Marina. Lo anterior, durante el periodo comprendido de
enero de 2015 a diciembre de 2020. Solicito que la información sea desagregada por mes y año</t>
  </si>
  <si>
    <t>Indique el número total de carpetas de investigación o averiguaciones previas iniciadas por el delito de homicidio de enero de 2015 a
diciembre de 2020. De éstas, especifique en cuántas se señala como presuntos responsables a elementos operativos de la Secretaría
de Seguridad Pública del Estado. Solicito que la información sea desagregada por mes y año</t>
  </si>
  <si>
    <t>Indique el número de carpetas de investigación o averiguaciones previas iniciadas por el delito de homicidio, en las que se señale
como presuntos responsables a elementos operativos de la Policía Municipal, especificando a qué Ayuntamiento pertenecen. Lo
anterior, durante el periodo comprendido de enero de 2015 a diciembre de 2020. Solicito que la información sea desagregada por mes
y año</t>
  </si>
  <si>
    <t>Indique el número de carpetas de investigación o averiguaciones previas iniciadas por el delito de homicidio, en las que se señale
como presuntos responsables a elementos operativos de la Policía Ministerial. Lo anterior, durante el periodo comprendido de enero
de 2015 a diciembre de 2020. Solicito que la información sea desagregada por mes y año</t>
  </si>
  <si>
    <t>Indique el número de carpetas de investigación o averiguaciones previas iniciadas por el delito de abuso de autoridad, en las que se
señale como presuntos responsables a elementos operativos de la Secretaría de la Defensa Nacional. Lo anterior, durante el periodo
comprendido de enero de 2015 a diciembre de 2020. Solicito que la información sea desagregada por mes y año</t>
  </si>
  <si>
    <t>Indique el número de carpetas de investigación o averiguaciones previas judicializadas por el delito de lesiones, en las que se señale
como presuntos responsables a agentes de seguridad pública de cualquier orden de gobierno, incluidas las fuerzas armadas. Lo
anterior, durante el periodo comprendido de enero de 2015 a diciembre de 2020. Solicito que la información sea desagregada por mes
y año</t>
  </si>
  <si>
    <t>Indique el número total de carpetas de investigación o averiguaciones previas iniciadas por el delito de abuso de autoridad de enero de
2015 a diciembre de 2020. De éstas, especifique en cuántas se señala como presuntos responsables a elementos operativos de la
Secretaría de Seguridad Pública del Estado. Solicito que la información sea desagregada por mes y año</t>
  </si>
  <si>
    <t>Indique el número de carpetas de investigación o averiguaciones previas iniciadas por el delito de abuso de autoridad, en las que se
señale como presuntos responsables a elementos operativos de la Policía Municipal, especificando a qué Ayuntamiento pertenecen.
Lo anterior, durante el periodo comprendido de enero de 2015 a diciembre de 2020. Solicito que la información sea desagregada por
mes y año</t>
  </si>
  <si>
    <t xml:space="preserve">Indique el número de carpetas de investigación o averiguaciones previas iniciadas por el delito de abuso de autoridad, en las que se
señale como presuntos responsables a elementos operativos de la Policía Ministerial. Lo anterior, durante el periodo comprendido de
enero de 2015 a diciembre de 2020. Solicito que la información sea desagregada por mes y año.    </t>
  </si>
  <si>
    <t>Indique el número de carpetas de investigación o averiguaciones previas iniciadas por el delito de abuso de autoridad, en las que se
señale como presuntos responsables a elementos operativos de la Guardia Nacional.  Lo anterior, desde su creación y hasta
diciembre de 2020. Solicito que la información sea desagregada por mes y año</t>
  </si>
  <si>
    <t>Indique el número de carpetas de investigación o averiguaciones previas iniciadas por el delito de homicidio, en las que se señale
como presuntos responsables a elementos operativos de la Secretaría de la Defensa Nacional. Lo anterior, durante el periodo
comprendido de enero de 2015 a diciembre de 2020. Solicito que la información sea desagregada por mes y año</t>
  </si>
  <si>
    <t>Indique el número de carpetas de investigación o averiguaciones previas iniciadas por el delito de lesiones, en las que se señale como
presuntos responsables a elementos operativos de la Secretaría de la Defensa Nacional. Lo anterior, durante el periodo comprendido
de enero de 2015 a diciembre de 2020. Solicito que la información sea desagregada por mes y año</t>
  </si>
  <si>
    <t>Indique el número total de víctimas de homicidios cometidos por agentes de seguridad pública de cualquier orden de gobierno,
incluidas las fuerzas armadas, registradas durante el periodo de enero de 2015 a diciembre de 2020. Respecto a cada una de éstas,
indique a) Sexo de la víctima; b) Edad; c) Ocupación laboral; d) Causa clínica del fallecimiento. Solicito que la información sea
desagregada por mes y año</t>
  </si>
  <si>
    <t>Indique el número de carpetas de investigación o averiguaciones previas iniciadas por el delito de lesiones, en las que se señale como
presuntos responsables a elementos operativos de la Policía Municipal, especificando a qué Ayuntamiento pertenecen. Lo anterior,
durante el periodo comprendido de enero de 2015 a diciembre de 2020. Solicito que la información sea desagregada por mes y año</t>
  </si>
  <si>
    <t>Indique el número de carpetas de investigación o averiguaciones previas iniciadas por el delito de lesiones, en las que se señale como
presuntos responsables a elementos operativos de la Policía Ministerial. Lo anterior, durante el periodo comprendido de enero de 2015
a diciembre de 2020. Solicito que la información sea desagregada por mes y año</t>
  </si>
  <si>
    <t>Indique el número total de víctimas de abuso de autoridad cometido por agentes de seguridad pública de cualquier orden de gobierno,
incluidas las fuerzas armadas, registradas durante el periodo de enero de 2015 a diciembre de 2020. Respecto a cada una de éstas,
indique a) Sexo de la víctima; b) Edad; c) Ocupación laboral. Solicito que la información sea desagregada por mes y año</t>
  </si>
  <si>
    <t>02/15/2021</t>
  </si>
  <si>
    <t>Indique el número total de carpetas de investigación o averiguaciones previas iniciadas por el delito de lesiones de enero de 2015 a
diciembre de 2020. De éstas, especifique en cuántas se señala como presuntos responsables a elementos operativos de la Secretaría
de Seguridad Pública del Estado. Solicito que la información sea desagregada por mes y año</t>
  </si>
  <si>
    <t>Indique el número de carpetas de investigación o averiguaciones previas judicializadas por el delito de homicidio, en las que se señale
como presuntos responsables a agentes de seguridad pública de cualquier orden de gobierno, incluidas las fuerzas armadas. Lo
anterior, durante el periodo comprendido de enero de 2015 a diciembre de 2020. Solicito que la información sea desagregada por mes
y año</t>
  </si>
  <si>
    <t xml:space="preserve">MIGUEL ANGEL SANCHEZ DAVILA </t>
  </si>
  <si>
    <t xml:space="preserve">Cuantos delitos por violacion contra mujeres y niñas se tienen registrados del 2020 a la fecha </t>
  </si>
  <si>
    <t xml:space="preserve">Solicito saber cual es presupuesto asignado para el año 2021
 </t>
  </si>
  <si>
    <t>Indique el número total de víctimas de desaparición forzada de personas por agentes de seguridad pública de cualquier orden de
gobierno, incluidas las fuerzas armadas, registradas desde su tipificación y hasta diciembre de 2020. Respecto a cada una de éstas,
indique a) Sexo de la víctima; b) Edad; c) Ocupación laboral; d) Fecha de la desaparición. Solicito que la información sea desagregada
por mes y año</t>
  </si>
  <si>
    <t xml:space="preserve">Indique el número de carpetas de investigación o averiguaciones previas iniciadas por el delito de tortura, en las que se señale como
presuntos responsables a elementos operativos de la Policía Ministerial. Lo anterior, durante el periodo comprendido de enero de 2015
a diciembre de 2020. Solicito que la información sea desagregada por mes y año.    
El </t>
  </si>
  <si>
    <t>Indique el número de carpetas de investigación o averiguaciones previas iniciadas por el delito de tortura, en las que se señale como
presuntos responsables a elementos operativos de la Guardia Nacional. Lo anterior, desde su creación y hasta diciembre de 2020.
Solicito que la información sea desagregada por mes y año.</t>
  </si>
  <si>
    <t>Indique el número de carpetas de investigación o averiguaciones previas iniciadas por el delito de tortura, en las que se señale como
presuntos responsables a elementos operativos de la Secretaría de Marina. Lo anterior, durante el periodo comprendido de enero de
2015 a diciembre de 2020. Solicito que la información sea desagregada por mes y año</t>
  </si>
  <si>
    <t>Indique el número de carpetas de investigación o averiguaciones previas iniciadas por el delito de tortura, en las que se señale como
presuntos responsables a elementos operativos de la Policía Municipal, especificando a qué Ayuntamiento pertenecen. Lo anterior,
durante el periodo comprendido de enero de 2015 a diciembre de 2020. Solicito que la información sea desagregada por mes y año</t>
  </si>
  <si>
    <t xml:space="preserve">Indique el número total de carpetas de investigación o averiguaciones previas iniciadas por el delito de tortura de enero de 2015 a
diciembre de 2020. De éstas, especifique en cuántas se señala como presuntos responsables a elementos operativos de la Secretaría
de Seguridad Pública del Estado. Solicito que la información sea desagregada por mes y año.    </t>
  </si>
  <si>
    <t>Indique el número de carpetas de investigación o averiguaciones previas judicializadas por el delito de abuso de autoridad, en las que
se señale como presuntos responsables a agentes de seguridad pública de cualquier orden de gobierno, incluidas las fuerzas
armadas. Lo anterior, durante el periodo comprendido de enero de 2015 a diciembre de 2020. Solicito que la información sea
desagregada por mes y año</t>
  </si>
  <si>
    <t>Indique el número de carpetas de investigación o averiguaciones previas judicializadas por el delito de desaparición forzada de
personas, en las que se señale como presuntos responsables a agentes de seguridad pública de cualquier orden de gobierno,
incluidas las fuerzas armadas. Lo anterior, desde su tipificación y hasta diciembre de 2020. Solicito que la información sea
desagregada por mes y año</t>
  </si>
  <si>
    <t>Indique el número de carpetas de investigación o averiguaciones previas iniciadas por el delito de desaparición forzada de personas,
en las que se señale como presuntos responsables a elementos operativos de la Secretaría de Marina. Lo anterior, desde su
tipificación y hasta diciembre de 2020. Solicito que la información sea desagregada por mes y año</t>
  </si>
  <si>
    <t>16*/02/2021</t>
  </si>
  <si>
    <t>Indique el número de carpetas de investigación o averiguaciones previas iniciadas por el delito de desaparición forzada de personas,
en las que se señale como presuntos responsables a elementos operativos de la Policía Ministerial. Lo anterior, desde su tipificación y
hasta diciembre de 2020. Solicito que la información sea desagregada por mes y año</t>
  </si>
  <si>
    <t>Indique el número de carpetas de investigación o averiguaciones previas iniciadas por el delito de tortura, en las que se señale como
presuntos responsables a elementos operativos de la Secretaría de la Defensa Nacional. Lo anterior, durante el periodo comprendido
de enero de 2015 a diciembre de 2020. Solicito que la información sea desagregada por mes y año</t>
  </si>
  <si>
    <t>Indique el número de carpetas de investigación o averiguaciones previas iniciadas por el delito de desaparición forzada de personas,
en las que se señale como presuntos responsables a elementos operativos de la Policía Municipal, especificando a qué Ayuntamiento
pertenecen. Lo anterior, desde su tipificación y hasta diciembre de 2020. Solicito que la información sea desagregada por mes y año</t>
  </si>
  <si>
    <t>Indique el número total de carpetas de investigación o averiguaciones previas iniciadas por el delito de desaparición forzada de
personas, desde su tipificación y hasta diciembre de 2020. De éstas, especifique en cuántas se señala como presuntos responsables a
elementos operativos de la Secretaría de Seguridad Pública del Estado. Solicito que la información sea desagregada por mes y año</t>
  </si>
  <si>
    <t xml:space="preserve">COMISION MEXICANA DE DEFENSA Y PROTECCION DE LOS DERECHOS HUMANOS </t>
  </si>
  <si>
    <t xml:space="preserve">cuantos feminicidios se tienen registrados en 2020 y 2021 </t>
  </si>
  <si>
    <t>JUAN MANUEL GONZALEZ PEREZ</t>
  </si>
  <si>
    <t>Quisiera solicitar la siguiente información por favor si son tan amables.
Por el periodo comprendido entre el 01 de enero de 2019 y el 31 de diciembre de 2020, respecto a los delitos de
HOMICIDIO, en sus modalidades doloso y culposo,
LESIONES, en sus modalidades dolosas y culposas,
ABUSO SEXUAL,
ACOSO SEXUAL,
HOSTIGAMIENTO SEXUAL,
VIOLACIÓN SIMPLE
VIOLACIÓN EQUIPARADA
INCESTO,
VIOLENCIA FAMILIAR
VIOLENCIA DE GÉNERO EN TODAS SUS MODALIDADES DISTINTAS A LA VIOLENCIA FAMILIAR, e
INCUMPLIMIENTO DE OBLIGACIONES DE ASISTENCIA FAMILIAR,
VIOLACIÓN
a) Cuantos de los delitos ya mencionados se tuvieron registrados en su fiscalía, detalladas por delito
b) Cuántas denuncias y/o querellas se recibieron en la Fiscalía a la que representan por esos delitos, detalladas por delito,
c) En cuantos de ellos el agresor era mujer y la victima hombre, detallados por delito,
d) En cuantos de ellos el agresor era hombre y la victima mujer, detallados por delito,
e) Cuantas medidas provisionales dictó la fiscalía a la que representan, tanto en lo general, como pormenorizadas para hombres y
mujeres victimas de esos delitos, detallados por delito,
f) Cuantos autos de vinculación a proceso se dictaron por delito, pormenorizados por delito,
g) Cuantos de esos procesos tuvieron sentencia, de cualquier índole, pormenorizado por delito.
Y en cuanto al delito de FEMINICIDIO
a) Cuantos feminicidios se tuvieron registrados en su fiscalía,
b) Cuántas denuncias y/o querellas se recibieron en la Fiscalía por respecto al delito de feminicidio.
c) Cuantas carpetas de investigación se integraron por el delito de feminicidio.
d) Cuantos autos de vinculación a proceso se dictaron por el delito de feminicidio
e) Cuantas sentencias, de cualquier índole, se dictaron por los delitos de feminicidio., justificación de no pago: Se solicita de la manera
más atenta la exención de cualquier pago que pudiera surgir a raíz de la presente consulta ya que la información solicitada es para un
trabajo académico estudiantil</t>
  </si>
  <si>
    <t xml:space="preserve">TELMY DERRUD NAU </t>
  </si>
  <si>
    <t>DIANA CAROLINA MONTES GARCIA</t>
  </si>
  <si>
    <t>Solicito saber cuántas denuncias se han interpuesto ante esta Fiscalía por los delitos de tortura y tratos crueles, inhumanos o
degradantes, del 01 de enero de 2006 al 31 de diciembre de 2020. Así como por cuántas de estas denuncias se inició averiguación
previa o carpeta de investigación; en cuántas investigaciones se aplicó Protocolo de Estambul; cuántas de estas se iniciaron por vista
judicial, cuántas por denuncia, cuántas de estas carpetas y averiguaciones han sido consignadas-judicializadas, cuántas han concluido
en sentencia. Lo anterior lo requiero desagregado por delito, año y autoridad presuntamente responsable, a partir del 01 de enero del
2006 al 31 de diciembre del 2020</t>
  </si>
  <si>
    <t>Solicito conocer el número de cuerpos o cadáveres no identificadas que se han registrado del 1 de enero de 2006 al 31 de diciembre
de 2020, y que al 31 de diciembre de 2020 continúan sin ser identificados.
En caso de existir la siguiente información, solicito que esta información sea desagregada por
1. Año en el que se registró cada uno de estos cuerpos o cadáveres no identificados,
2. Sexo de cada uno de los cuerpos o cadáveres no identificados.
3. Causa de muerte de cada una de las personas no identificadas.
4. Lugar en donde fue encontrado cada uno de los cuerpos o cadáveres no identificados, incluyendo si fueron encontrados en una fosa
clandestina o no.
5. El lugar en donde se encuentra actualmente cada uno de los cuerpos o cadáveres no identificados, es decir, si se encuentran en
alguna universidad, en fosa común, en los servicios médicos forenses, en algún almacenamiento temporal como cámaras frigoríficas
externas a la unidad del servicio médico forense, almacenes, cámaras frigoríficas en camiones de carga o tráilers, por mencionar
algunos ejemplos.
6. Si se le realizó necropsia a cada uno de los cuerpos o cadáveres no identificados.
7. Si se le tomó muestra para la obtención del perfil genético que permita la identificación de cada uno de los cuerpos o cadáveres no
identificados.
8. Si se cuenta con perfil genético que permita la identificación de cada uno de los cuerpos o cadáveres no identificados.
9. Si se expidió el certificado de defunción a cada uno de los cuerpos o cadáveres no identificados.
10. Si se cuenta con un Archivo básico para los cadáveres no identificados o con hipótesis de identificación, de acuerdo al Protocolo
para el tratamiento e identificación forense
Solicito que cada renglón de la tabla corresponda a un registro de un cuerpo o cadáver no identificado, tal como se sugiere en la base
de datos adjunta a la presente solicitud</t>
  </si>
  <si>
    <t>eFRAIN TZUC SALINAS</t>
  </si>
  <si>
    <t>Solicito la siguiente información sobre los registros o archivos de huellas dactilares de cuerpos no identificados
1. Si el registro o archivo se encuentra digitalizado
2. Si el registro o archivo se encuentran individualizadas, es decir, si se pueden consultar los registros o archivos de huellas dactilares
por individuo o cuerpo
3. El número de cuerpos no identificados que cuentan con un registro de huellas dactilares
4. El número de registros de huellas dactilares
5. Si se utiliza algún software para almacenar los registros o archivos de huellas dactilares
6. Si el registro o archivo puede ser consultado en línea (agregar enlace de ser afirmativo)
7. Si existe algún lineamiento, guía, protocolo o cualquier documento orientativo para la consulta física o digitalizada del archivo o
registro de huellas dactilare</t>
  </si>
  <si>
    <t xml:space="preserve">Solicito la siguiente información sobre los registros o archivos de huellas dactilares de cuerpos no identificados
1. Si el registro o archivo se encuentra digitalizado
2. Si el registro o archivo se encuentran individualizadas, es decir, si se pueden consultar los registros o archivos de huellas dactilares
por individuo o cuerpo
3. El número de cuerpos no identificados que cuentan con un registro de huellas dactilares
4. El número de registros de huellas dactilares
5. Si se utiliza algún software para almacenar los registros o archivos de huellas dactilares
6. Si el registro o archivo puede ser consultado en línea (agregar enlace de ser afirmativo)
7. Si existe algún lineamiento, guía, protocolo o cualquier documento orientativo para la consulta física o digitalizada del archivo o
registro de huellas dactilares </t>
  </si>
  <si>
    <t>1.- Se solicita informe cual es el formato de dictamen y/o informe, en materia de psicología forense para los delitos de feminicidio.
2.- Cual es la metodología empleada para la realización del dictamen y/o informe, en materia de psicología forense para los delitos de
feminicidio.
3.- Adjuntar el formato correspondiente del dictamen y/o informe, en materia de psicología forense para los delitos de feminicidio.
4.- Se solicita informe cual es el formato de dictamen y/o informe, en materia de psicología forense para los delitos de tentativa de
feminicidio.
5.- Cual es la metodología empleada para la realización del dictamen y/o informe, en materia de psicología forense para los delitos de
tentativa de feminicidio.
6.- Adjuntar el formato correspondiente de dictamen y/o informe, en materia de psicología forense para los delitos de tentativa de
feminicidio</t>
  </si>
  <si>
    <t>ALEJANDRO RIVERA</t>
  </si>
  <si>
    <t>1. ¿Cuántas carpetas de investigación se judicializaron en el periodo comprendido del 01 enero de 2016 al 31 de diciembre de 2020?
(desglosado por año).
2. ¿Cuántas averiguaciones previas se encuentran activas con corte al 31 de diciembre de 2020?
3. ¿Cuántas carpetas de investigación iniciaron en el periodo comprendido de 01 de enero de 2016 al 31 de diciembre del 2020?
(desglosadas por año).
4. ¿Cuántas carpetas de investigación se determinaron en el periodo de 01 de enero de 2016 al 31 de diciembre del 2020?
(desglosadas por año).
5. ¿Cuál o Cuáles son las conductas con apariencia de delito electorales cometidas y/o denuncias y/o perseguidas desglosadas por
año? A partir del de 01 de enero de 2016 al 31 de diciembre del 2020 (En relación a la Ley General en Materia de Delitos Electorales.
Desglosada por tipo y subtipo).
6. De las carpetas de investigación judicializadas ¿Por qué delito señalando tipo y subtipo, se judicializaron en materia electoral? (del
periodo comprendido de 01 de enero de 2016 al 31 de diciembre del 2020</t>
  </si>
  <si>
    <t>ndique el número de carpetas de investigación o averiguaciones previas iniciadas por el delito de desaparición forzada de personas,
en las que se señale como presuntos responsables a elementos operativos de la Secretaría de la Defensa Nacional. Lo anterior, desde
su tipificación y hasta diciembre de 2020. Solicito que la información sea desagregada por mes y año.</t>
  </si>
  <si>
    <t xml:space="preserve">Solicito la siguiente información sobre los registros o archivos de señas particulares como cicatrices o tatuajes de cuerpos no
identificados
1. Si el registro o archivo se encuentra digitalizado
2. Si el registro o archivo se encuentran individualizadas, es decir, si se pueden consultar los registros o archivos de señas particulares
por individuo o cuerpo
3. El número de cuerpos no identificados que cuentan con un registro de señas particulares
4. El número de registros de señas particulares
5. Si se utiliza algún software para almacenar los registros o archivos de señas particulares
6. Si el registro o archivo puede ser consultado en línea (agregar enlace de ser afirmativo)
7. Si existe algún lineamiento, guía, protocolo o cualquier documento orientativo para la consulta física o digitalizada del archivo o
registro de señas particulares    </t>
  </si>
  <si>
    <t xml:space="preserve">Solicito la siguiente información sobre los registros o archivos fotográficos de cuerpos no identificados
1. Si el registro o archivo se encuentra digitalizado
2. Si las fotografías del registro o archivo se encuentran individualizadas, es decir, si existe al menos una fotografía por cuerpo no
identificado
3. El número de cuerpos no identificados (no de fotografías) que cuentan con al menos una fotografía en el registro
4. El número de fotografías con las que cuenta el registro o archivo fotográfico
5. Si se utiliza algún software para almacenar los registros o archivos fotográficos
6. Si el registro o archivo puede ser consultado en línea (agregar enlace de ser afirmativo)
7. Si existe algún lineamiento, guía, protocolo o cualquier documento orientativo para la consulta física o digitalizada del archivo o
registro fotográfico    
El </t>
  </si>
  <si>
    <t>CARLOS SANTANA GUTIERREZ</t>
  </si>
  <si>
    <t xml:space="preserve">Por este medio solicito información sobre los arrestos que se han llevado a cabo en el estado de san Luis potosí acusados formar
parte de organizaciones delictivas como narcotráfico. </t>
  </si>
  <si>
    <t>JUANA HERNANDEZ HERNANDEZ</t>
  </si>
  <si>
    <t>Copia en versión electrónica del numero de personas detenidas por el delito de feminicidio, lo anterior del año 2015 al año 2021,
desglosado por año y en su caso la sentencia lograda por la intervención de esa representación socia</t>
  </si>
  <si>
    <t xml:space="preserve">Copia en versión electrónica del numero de personas detenidas por el delito de homicidios dolosos en las que las perdieron la vida son
mujeres, lo anterior del año 2015 al año 2021, desglosado por año y en su caso la sentencia lograda por la intervención de esa
representación social </t>
  </si>
  <si>
    <t>Solicito conocer cuál es la información que esta Fiscalía registra digitalmente sobre las personas presuntamente desaparecidas, no
localizadas, ausentes, extraviadas y privadas ilegalmente de la libertad.
De esta información, solicito conocer cuál se encuentra en un registro digital, base de datos digital y/o sistema informático.</t>
  </si>
  <si>
    <t>Solicito la siguiente información sobre los registros o archivos de prendas y objetos que portaban los de cuerpos no identificados
1. Si el registro o archivo se encuentra digitalizado
2. Si el registro o archivo se encuentran individualizadas, es decir, si se pueden consultar los registros o archivos de prendas y objetos
por individuo o cuerpo
3. El número de cuerpos no identificados que cuentan con un registro de prendas y objetos
4. El número de registros de prendas y objetos
5. Si se utiliza algún software para almacenar los registros o archivos de prendas y objetos
6. Si el registro o archivo puede ser consultado en línea (agregar enlace de ser afirmativo)
7. Si existe algún lineamiento, guía, protocolo o cualquier documento orientativo para la consulta física o digitalizada del archivo o
registro de prendas y objetos</t>
  </si>
  <si>
    <t>Solicito la siguiente información sobre los registros o archivos de prendas y objetos que portaban los de cuerpos no identificados
1. Si el registro o archivo se encuentra digitalizado
2. Si el registro o archivo se encuentran individualizadas, es decir, si se pueden consultar los registros o archivos de prendas y objetos
por individuo o cuerpo
3. El número de cuerpos no identificados que cuentan con un registro de prendas y objetos
4. El número de registros de prendas y objetos
5. Si se utiliza algún software para almacenar los registros o archivos de prendas y objetos
6. Si el registro o archivo puede ser consultado en línea (agregar enlace de ser afirmativo)
7. Si existe algún lineamiento, guía, protocolo o cualquier documento orientativo para la consulta física o digitalizada del archivo o
registro de prendas y objeto</t>
  </si>
  <si>
    <t>MARIA GABRIELA PONCE SALAZAR</t>
  </si>
  <si>
    <t>SOLICITO ME ENVIEN POR ESTA VIA EL TABULADOR DEL PERSONAL DE SEGURIDAD Y CUSTODIA</t>
  </si>
  <si>
    <t>Con fundamento en los artículos 1 y 6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se le solicita proporcione la siguiente información la
UNIDAD DE CONTEXTO PARA LA INVESTIGACIÓN DE FEMINICIDIOS, HOMICIDIOS DOLOSOS DE MUJERES, VIOLENCIA
SEXUAL Y DESAPARICIÓN DE MUJERES (en adelante Unidad de Contexto)
Proporcionar la información más actualizada (2021, con corte al último trimestre de 2020 o la última información disponible).
1.Estatus actual en que se encuentra la UNIDAD DE CONTEXTO (sin avance, en proyecto, con acuerdo de creación, en
funcionamiento, en proyecto de expansión etc.).
2.Delitos que atiende la UNIDAD DE CONTEXTO (particularmente distinguir entre feminicidio, desaparición forzada, secuestros, etc.).
3.Facultades y atribuciones específicas de la UNIDAD DE CONTEXTO.
4.Naturaleza administrativa de la UNIDAD DE CONTEXTO (Dirección, Subdirección, Jefatura de Departamento, Área, Oficina, etc.) y
nombre de las áreas que la integran.
5.Adscripción orgánica de la UNIDAD DE CONTEXTO (Fiscalía General, Fiscalía Especializada u otra, especificar nombre).
6.Estructura orgánica de la UNIDAD DE CONTEXTO. Proporcionar estructura orgánica y/u organigrama autorizado.
7.Número de personas asignadas a la UNIDAD DE CONTEXTO por perfil (especificar nivel de escolaridad concluido y disciplina en
caso de contar con estudios universitarios y de posgrado).
8.Personal de la UNIDAD DE CONTEXTO que cuenta con exámenes de control de confianza vigentes.
9.Personal de la UNIDAD DE CONTEXTO que cuenta con formación inicial.
10.Personal de la UNIDAD DE CONTEXTO que cuenta con evaluación del desempeño y competencias vigente.
11.Remuneración de los servidores públicos de la UNIDAD DE CONTEXTO (bruta y neta). Desglosar por perfil.
12.CV de la persona titular de la UNIDAD DE CONTEXTO, forma de designación en el cargo y tiempo en el cargo.
13.Capacitación del personal de las UNIDAD DE CONTEXTO durante el 2020
Número de funcionarios capacitadosNombre de la capacitaciónTipo de capacitación concluida (distinguir entre formación inicial, de
actualización o especialización) especificar naturaleza (diplomado, curso, taller, seminario) Número de horasInstituto acreditante
14.Tipo de inmueble que ocupa la UNIDAD DE CONTEXTO (distinguir entre propio o rentado y exclusivo o compartido con el área de
adscripción orgánica).
15.Recursos materiales con los que cuenta la UNIDAD DE CONTEXTO (especificar si son exclusivos o compartidos) número de
vehículos, número de computadoras que cuentan con conexión a internet, licencias o programas para análisis criminal (especificar
nombre y número).
16.Tipos de análisis realizados por la UNIDAD DE CONTEXTO (por ejemplo, redes de vínculos, tendencias temporales, identificación
de espacios de riesgo u otro), productos generados (mapas, bases de datos, gráficos) y software utilizado para el análisis de
información (hojas de cálculo, Stata, R, ArgGis, QGis, etc.).
17.Existencia de protocolos existentes en las UNIDAD DE CONTEXTO y temas que regulan la función del personal de la UNIDAD DE
CONTEXTO (especificar número y distinguir por título, por ejemplo, metodología de análisis de contexto; protocolo de investigación del
delito de feminicidio; protocolo de prevención y detección de acoso; protocolo para la elaboración y presentación de informes -
contextuales, temáticos, de factores de incidencia-; protocolo para la selección de casos, situaciones o temáticas; protocolo de
seguridad en el manejo de la información; protocolo estándar de calidad para los informes, entre otros).
EN TOTAL SON 34 PUNTOS POR RESPONDER, FAVOR DE REVISAR EL DOCUMENTO ANEXO QUE CONTIENE LA SOLICITUD
DE INFORMACIÓN COMPLETA</t>
  </si>
  <si>
    <t>LALI SASER</t>
  </si>
  <si>
    <t>¿Cuántos delitos de despojo son denunciados cada año en el estado en los últimos 5 años?
¿Cuántas de las denuncias de delito llegan a sentencia?
¿Cuántas denuncias de delito de despojo se judicializan?
¿Qué mecanismo tienen contemplado para evitar la reincidencia en la invasión de inmuebles?
De los últimos tres sexenios, ¿Cuál ha tenido mayor índice de invasiones y/o despojos?
¿Qué lugares o zonas encabezan el top 5 en invasiones y/o despojos? es decir, lugares donde mayormente suceden este tipo de
prácticas y en qué municipio(S) de su estado suceden
¿Cuál es el modus operandi de mayor practica en relación al despojo en su estado?</t>
  </si>
  <si>
    <t xml:space="preserve">Copia en versión electrónica del numero de homicidios dolosos de mujeres que ha registrado esa dependencia durante el periodo del
año 2015 al año 2021, lo anterior desglosado por año, municipio y edad de la persona fallecida </t>
  </si>
  <si>
    <t>Copia en versión electrónica del numero de feminicidios registrados por esa dependencia, lo anterior del año 2015 al año 2021,
desglosado por mes, municipio y edad de la victima</t>
  </si>
  <si>
    <t>Es necesario manifestar que en la presente solicitud nos referimos a unidad administrativa o unidad responsable al conjunto de
personas y recursos responsables de ejecutar una o más tareas correlacionadas con los servicios periciales, por lo tanto, es
responsabilidad de las instituciones especificar si organizacionalmente se involucra una o más áreas y hacer la separación pertinente.
Se prefieren formatos en excel cuando no sean normas o manuales, si la información no es legible se volverá a solicitar las veces que
sea necesario. Contestar de forma ordenada
Personas fallecidas no identificadas es igual a PFnl y Personas fallecidas identificadas no reclamadas es igual a PFInR.
El periodo en cuestión es 2018, 2019 y 2020.
1.¿Existe una unidad especial/única que se encargue de la identificación humana en los servicios periciales? Sí existe ¿Qué tipo de
casos atiende esta unidad (ejemplo, casos de larga data o casos que llegan diario a los servicios periciales o ambos)
2.¿Existe algún convenio entre servicios periciales y/o la fiscalía y el INE u otra institución para el intercambio de huellas dactilares con
fines de identificación humana
3.¿Al llegar un cuerpo sin identidad, cuál es el proceso que se realiza (mencionando las áreas involucradas) desde el arribo hasta la
identificación, no identificación, entrega de cuerpo o inhumación?
4.¿En los servicios periciales cuántas áreas u oficinas hay? ¿Cuáles son? Proporcione organigrama.
5.¿Cuántos diferentes tipos de laboratorios hay y cuántas personas laboran en cada uno? (ejemplo laboratorio de criminalística,
Laboratorio de análisis de muestras biológicas, Laboratorio de odontología y antropología forense, medicina forense)
6.¿Qué laboratorios cuentan con acreditación de los procesos, infraestructura (lab) o de los peritos? ¿Cuáles son esas certificaciones?
¿Cuántos de los peritos tienen certificación antropológica por la Asociación Latinoamericana de Antropología Forense o por la
American Board of Forensic Anthropology?
7.Número de servidoras y servidores públicos totales que laboran en la unidad administrativa al finalizar los años de 2018, 2019 y 2020
8.Número de servidoras y servidores públicos con un grado de especialización técnico o forense (ejemplo forense en medicina,
antropología, químicos, médicos, criminólogos, u otro favor de especificar) que laboran en la unidad al finalizar los años de 2018, 2019
y 2020. Mencionar las carreras y el número de personas por cada una.
9.Número de servidoras y servidores públicos con grado de mando en la unidad al finalizar los años de 2018, 2019 y 2020
10.Número de servidoras y servidores públicos con grado operativo en la unidad al finalizar los años de 2018, 2019 y 2020. Número de
servidoras y servidores públicos de confianza en la unidad al finalizar los años de 2018, 2019 y 2020. Número de servidoras y
servidores públicos sindicalizados en la unidad al finalizar los años de 2018, 2019 y 2020. Número de servidoras y servidores públicos
eventuales en la unidad al finalizar los años de 2018, 2019 y 2020. Número de servidoras y servidores públicos con contrato de
honorarios en la unidad al finalizar los años de 2018, 2019 y 2020
11.Tabulador de sueldos y salarios de los y las servidoras públicas en la unidad de los años 2018, 2019 y 2020
12.Número de servidores y servidoras públicas por nivel salarial de acuerdo con el tabulador de sueldos y salarios, identificando el
nivel salarial y el salario correspondiente (desglosar, sueldo base, sueldo integrado y compensación garantizada, bonos o ingresos
adicionales u otras prestaciones) (años 2018, 2019 y 2020)
13.En una tabla adicional de servidores y servidoras públicas identificar cuántas y cuáles son las plazas de aquellos con un grado de
especialización técnico o forense, así como su salario base, integrado y otras prestaciones (años 2018, 2019 y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</si>
</sst>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color theme="1"/>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7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wrapText="1"/>
    </xf>
    <xf numFmtId="0" fontId="18" fillId="6" borderId="14" xfId="0" applyFont="1" applyFill="1" applyBorder="1" applyAlignment="1">
      <alignment horizontal="center" wrapText="1"/>
    </xf>
    <xf numFmtId="0" fontId="18" fillId="6" borderId="15" xfId="0" applyFont="1" applyFill="1" applyBorder="1" applyAlignment="1">
      <alignment horizontal="center" wrapText="1"/>
    </xf>
    <xf numFmtId="14" fontId="18" fillId="6" borderId="15" xfId="0" applyNumberFormat="1" applyFont="1" applyFill="1" applyBorder="1" applyAlignment="1">
      <alignment horizontal="center" wrapText="1"/>
    </xf>
    <xf numFmtId="0" fontId="18" fillId="6" borderId="15" xfId="0" applyFont="1" applyFill="1" applyBorder="1" applyAlignment="1">
      <alignment wrapText="1"/>
    </xf>
    <xf numFmtId="0" fontId="18" fillId="6" borderId="16" xfId="0" applyFont="1" applyFill="1" applyBorder="1" applyAlignment="1">
      <alignment wrapText="1"/>
    </xf>
    <xf numFmtId="0" fontId="18" fillId="6" borderId="17" xfId="0" applyFont="1" applyFill="1" applyBorder="1" applyAlignment="1">
      <alignment horizontal="center" wrapText="1"/>
    </xf>
    <xf numFmtId="0" fontId="18" fillId="6" borderId="18" xfId="0" applyFont="1" applyFill="1" applyBorder="1" applyAlignment="1">
      <alignment horizontal="center" wrapText="1"/>
    </xf>
    <xf numFmtId="14" fontId="18" fillId="6" borderId="18" xfId="0" applyNumberFormat="1" applyFont="1" applyFill="1" applyBorder="1" applyAlignment="1">
      <alignment horizontal="center" wrapText="1"/>
    </xf>
    <xf numFmtId="0" fontId="18" fillId="6" borderId="18" xfId="0" applyFont="1" applyFill="1" applyBorder="1" applyAlignment="1">
      <alignment wrapText="1"/>
    </xf>
    <xf numFmtId="0" fontId="18" fillId="6" borderId="19" xfId="0" applyFont="1" applyFill="1" applyBorder="1" applyAlignment="1">
      <alignment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9" xfId="0" applyFont="1" applyFill="1" applyBorder="1" applyAlignment="1">
      <alignment horizontal="center" vertical="center" wrapText="1"/>
    </xf>
    <xf numFmtId="0" fontId="7" fillId="6" borderId="15" xfId="0" applyFont="1" applyFill="1" applyBorder="1" applyAlignment="1">
      <alignment horizontal="center" vertical="center" wrapText="1"/>
    </xf>
    <xf numFmtId="14" fontId="19" fillId="6" borderId="18" xfId="0" applyNumberFormat="1" applyFont="1" applyFill="1" applyBorder="1" applyAlignment="1">
      <alignment horizontal="center" vertic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0" fillId="0" borderId="0" xfId="0" applyNumberFormat="1"/>
    <xf numFmtId="14" fontId="18" fillId="6" borderId="15" xfId="0" applyNumberFormat="1" applyFont="1" applyFill="1" applyBorder="1" applyAlignment="1">
      <alignment horizontal="center" vertical="center"/>
    </xf>
    <xf numFmtId="14" fontId="18" fillId="6" borderId="18" xfId="0" applyNumberFormat="1" applyFont="1" applyFill="1" applyBorder="1" applyAlignment="1">
      <alignment horizontal="center" vertical="center"/>
    </xf>
    <xf numFmtId="0" fontId="7" fillId="6" borderId="16" xfId="0" applyFont="1" applyFill="1" applyBorder="1" applyAlignment="1">
      <alignment horizontal="center" vertical="center" wrapText="1"/>
    </xf>
    <xf numFmtId="14" fontId="7" fillId="6" borderId="15" xfId="0" applyNumberFormat="1" applyFont="1" applyFill="1" applyBorder="1" applyAlignment="1">
      <alignment horizontal="center" vertical="center" wrapText="1"/>
    </xf>
    <xf numFmtId="0" fontId="20" fillId="6" borderId="14" xfId="0" applyFont="1" applyFill="1" applyBorder="1" applyAlignment="1">
      <alignment horizontal="center" vertical="center"/>
    </xf>
    <xf numFmtId="0" fontId="20" fillId="6" borderId="15" xfId="0" applyFont="1" applyFill="1" applyBorder="1" applyAlignment="1">
      <alignment horizontal="center" vertical="center"/>
    </xf>
    <xf numFmtId="164" fontId="20" fillId="6" borderId="15" xfId="0" applyNumberFormat="1" applyFont="1" applyFill="1" applyBorder="1" applyAlignment="1">
      <alignment horizontal="center" vertical="center"/>
    </xf>
    <xf numFmtId="14" fontId="7" fillId="6" borderId="15" xfId="0" applyNumberFormat="1" applyFont="1" applyFill="1" applyBorder="1" applyAlignment="1">
      <alignment horizontal="center" vertical="center"/>
    </xf>
    <xf numFmtId="0" fontId="7" fillId="6" borderId="15" xfId="0" applyFont="1" applyFill="1" applyBorder="1" applyAlignment="1">
      <alignment horizontal="center" vertical="center"/>
    </xf>
    <xf numFmtId="0" fontId="7" fillId="6" borderId="16" xfId="0" applyFont="1" applyFill="1" applyBorder="1" applyAlignment="1">
      <alignment horizontal="center" vertical="center"/>
    </xf>
    <xf numFmtId="0" fontId="0" fillId="0" borderId="0" xfId="0" applyAlignment="1"/>
    <xf numFmtId="0" fontId="6" fillId="0" borderId="0" xfId="0" applyFont="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9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71" t="s">
        <v>2</v>
      </c>
      <c r="D1" s="71"/>
      <c r="E1" s="71"/>
    </row>
    <row r="2" spans="1:5" ht="85.5" customHeight="1" x14ac:dyDescent="0.2">
      <c r="A2" s="11">
        <v>34</v>
      </c>
      <c r="B2" s="11" t="s">
        <v>3</v>
      </c>
      <c r="C2" s="70" t="s">
        <v>4</v>
      </c>
      <c r="D2" s="70"/>
      <c r="E2" s="70"/>
    </row>
    <row r="3" spans="1:5" ht="64.5" customHeight="1" x14ac:dyDescent="0.2">
      <c r="A3" s="11">
        <v>54</v>
      </c>
      <c r="B3" s="11" t="s">
        <v>5</v>
      </c>
      <c r="C3" s="70" t="s">
        <v>6</v>
      </c>
      <c r="D3" s="70"/>
      <c r="E3" s="70"/>
    </row>
    <row r="4" spans="1:5" ht="69" customHeight="1" x14ac:dyDescent="0.2">
      <c r="A4" s="11">
        <v>54</v>
      </c>
      <c r="B4" s="11" t="s">
        <v>7</v>
      </c>
      <c r="C4" s="70" t="s">
        <v>8</v>
      </c>
      <c r="D4" s="70"/>
      <c r="E4" s="70"/>
    </row>
    <row r="10" spans="1:5" ht="15.75" x14ac:dyDescent="0.2">
      <c r="B10" s="69" t="s">
        <v>45</v>
      </c>
      <c r="C10" s="69"/>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3" spans="2:3" x14ac:dyDescent="0.2">
      <c r="B23" s="29">
        <v>11</v>
      </c>
      <c r="C23" s="30" t="s">
        <v>58</v>
      </c>
    </row>
    <row r="25" spans="2:3" ht="15.75" x14ac:dyDescent="0.2">
      <c r="B25" s="69" t="s">
        <v>44</v>
      </c>
      <c r="C25" s="69"/>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69" t="s">
        <v>46</v>
      </c>
      <c r="C33" s="69"/>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44"/>
  <sheetViews>
    <sheetView showGridLines="0" tabSelected="1" topLeftCell="B50" zoomScale="90" zoomScaleNormal="90" workbookViewId="0">
      <selection activeCell="C92" sqref="C92"/>
    </sheetView>
  </sheetViews>
  <sheetFormatPr baseColWidth="10" defaultColWidth="9.140625" defaultRowHeight="12.75" x14ac:dyDescent="0.2"/>
  <cols>
    <col min="1" max="1" width="16.28515625" style="4" bestFit="1" customWidth="1"/>
    <col min="2" max="2" width="20.28515625" customWidth="1"/>
    <col min="3" max="3" width="17.42578125" customWidth="1"/>
    <col min="4" max="4" width="88.42578125" customWidth="1"/>
    <col min="5" max="5" width="19" customWidth="1"/>
    <col min="6" max="6" width="53.7109375" customWidth="1"/>
    <col min="7" max="7" width="21.7109375" bestFit="1" customWidth="1"/>
    <col min="8" max="8" width="16.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5">
        <v>2</v>
      </c>
      <c r="C1" s="73" t="s">
        <v>26</v>
      </c>
      <c r="D1" s="74"/>
      <c r="F1" s="2" t="s">
        <v>27</v>
      </c>
      <c r="G1" s="6" t="s">
        <v>28</v>
      </c>
      <c r="H1" s="5"/>
      <c r="I1" s="75" t="s">
        <v>29</v>
      </c>
      <c r="J1" s="76"/>
      <c r="K1" s="76"/>
      <c r="L1" s="76"/>
    </row>
    <row r="2" spans="1:16" ht="29.25" customHeight="1" thickBot="1" x14ac:dyDescent="0.25">
      <c r="B2" s="16" t="str">
        <f>IF(B1&gt;0, CHOOSE(B1,"Enero", "Febrero", "Marzo", "Abril", "Mayo", "Junio", "Julio", "Agosto","Septiembre","Octubre","Noviembre","Diciembre"),"Escriba arriba número de mes a reportar")</f>
        <v>Febrero</v>
      </c>
      <c r="F2" s="3"/>
      <c r="G2" s="7" t="s">
        <v>30</v>
      </c>
      <c r="H2" s="5"/>
      <c r="I2" s="75" t="s">
        <v>31</v>
      </c>
      <c r="J2" s="76"/>
      <c r="K2" s="76"/>
      <c r="L2" s="76"/>
    </row>
    <row r="3" spans="1:16" ht="18.75" thickBot="1" x14ac:dyDescent="0.25">
      <c r="A3" s="2" t="s">
        <v>32</v>
      </c>
      <c r="B3" s="15">
        <v>2021</v>
      </c>
      <c r="D3" s="3"/>
      <c r="E3" s="13"/>
      <c r="F3" s="12"/>
      <c r="M3" s="19" t="s">
        <v>33</v>
      </c>
      <c r="N3" s="27"/>
    </row>
    <row r="4" spans="1:16" ht="32.25" customHeight="1" x14ac:dyDescent="0.2">
      <c r="M4" s="20">
        <v>1</v>
      </c>
      <c r="N4" s="28" t="s">
        <v>34</v>
      </c>
    </row>
    <row r="5" spans="1:16" ht="77.25" thickBot="1" x14ac:dyDescent="0.25">
      <c r="F5" s="8"/>
      <c r="M5" s="21">
        <v>2</v>
      </c>
      <c r="N5" s="26" t="s">
        <v>35</v>
      </c>
    </row>
    <row r="6" spans="1:16" ht="18" customHeight="1" x14ac:dyDescent="0.25">
      <c r="A6" s="72" t="s">
        <v>36</v>
      </c>
      <c r="B6" s="72"/>
      <c r="C6" s="72"/>
      <c r="D6" s="72"/>
      <c r="E6" s="72"/>
      <c r="F6" s="72"/>
      <c r="G6" s="72"/>
      <c r="H6" s="72"/>
      <c r="I6" s="72"/>
    </row>
    <row r="9" spans="1:16"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6" s="67" customFormat="1" ht="15" x14ac:dyDescent="0.2">
      <c r="A10" s="61">
        <v>67821</v>
      </c>
      <c r="B10" s="62" t="s">
        <v>61</v>
      </c>
      <c r="C10" s="63">
        <v>44222</v>
      </c>
      <c r="D10" s="62" t="s">
        <v>62</v>
      </c>
      <c r="E10" s="62" t="s">
        <v>24</v>
      </c>
      <c r="F10" s="62" t="s">
        <v>17</v>
      </c>
      <c r="G10" s="63">
        <v>44230</v>
      </c>
      <c r="H10" s="64" t="s">
        <v>60</v>
      </c>
      <c r="I10" s="65" t="s">
        <v>59</v>
      </c>
      <c r="J10" s="65" t="s">
        <v>48</v>
      </c>
      <c r="K10" s="66" t="s">
        <v>59</v>
      </c>
      <c r="L10" s="42">
        <f>IF(Formato!$C10&lt;&gt;"",MONTH(C10),"")</f>
        <v>1</v>
      </c>
      <c r="M10" s="43">
        <f>IF(Formato!$G10&lt;&gt;"",MONTH(G10),"")</f>
        <v>2</v>
      </c>
      <c r="P10" s="68"/>
    </row>
    <row r="11" spans="1:16" s="67" customFormat="1" ht="15" x14ac:dyDescent="0.2">
      <c r="A11" s="61">
        <v>49321</v>
      </c>
      <c r="B11" s="62" t="s">
        <v>63</v>
      </c>
      <c r="C11" s="63">
        <v>44217</v>
      </c>
      <c r="D11" s="62" t="s">
        <v>64</v>
      </c>
      <c r="E11" s="62" t="s">
        <v>24</v>
      </c>
      <c r="F11" s="62" t="s">
        <v>17</v>
      </c>
      <c r="G11" s="63">
        <v>44230</v>
      </c>
      <c r="H11" s="64" t="s">
        <v>60</v>
      </c>
      <c r="I11" s="65" t="s">
        <v>59</v>
      </c>
      <c r="J11" s="65" t="s">
        <v>48</v>
      </c>
      <c r="K11" s="66" t="s">
        <v>59</v>
      </c>
      <c r="L11" s="42">
        <f>IF(Formato!$C11&lt;&gt;"",MONTH(C11),"")</f>
        <v>1</v>
      </c>
      <c r="M11" s="43">
        <f>IF(Formato!$G11&lt;&gt;"",MONTH(G11),"")</f>
        <v>2</v>
      </c>
      <c r="P11" s="68"/>
    </row>
    <row r="12" spans="1:16" s="67" customFormat="1" ht="15" x14ac:dyDescent="0.2">
      <c r="A12" s="61">
        <v>61521</v>
      </c>
      <c r="B12" s="62" t="s">
        <v>65</v>
      </c>
      <c r="C12" s="63">
        <v>44221</v>
      </c>
      <c r="D12" s="62" t="s">
        <v>66</v>
      </c>
      <c r="E12" s="62" t="s">
        <v>24</v>
      </c>
      <c r="F12" s="62" t="s">
        <v>17</v>
      </c>
      <c r="G12" s="63">
        <v>44230</v>
      </c>
      <c r="H12" s="64" t="s">
        <v>60</v>
      </c>
      <c r="I12" s="65" t="s">
        <v>59</v>
      </c>
      <c r="J12" s="65" t="s">
        <v>48</v>
      </c>
      <c r="K12" s="66" t="s">
        <v>59</v>
      </c>
      <c r="L12" s="42">
        <f>IF(Formato!$C12&lt;&gt;"",MONTH(C12),"")</f>
        <v>1</v>
      </c>
      <c r="M12" s="43">
        <f>IF(Formato!$G12&lt;&gt;"",MONTH(G12),"")</f>
        <v>2</v>
      </c>
      <c r="P12" s="68"/>
    </row>
    <row r="13" spans="1:16" s="67" customFormat="1" ht="15" x14ac:dyDescent="0.2">
      <c r="A13" s="61">
        <v>61321</v>
      </c>
      <c r="B13" s="62" t="s">
        <v>65</v>
      </c>
      <c r="C13" s="63">
        <v>44221</v>
      </c>
      <c r="D13" s="62" t="s">
        <v>67</v>
      </c>
      <c r="E13" s="62" t="s">
        <v>24</v>
      </c>
      <c r="F13" s="62" t="s">
        <v>17</v>
      </c>
      <c r="G13" s="63">
        <v>44230</v>
      </c>
      <c r="H13" s="64" t="s">
        <v>60</v>
      </c>
      <c r="I13" s="65" t="s">
        <v>59</v>
      </c>
      <c r="J13" s="65" t="s">
        <v>48</v>
      </c>
      <c r="K13" s="66" t="s">
        <v>59</v>
      </c>
      <c r="L13" s="42">
        <f>IF(Formato!$C13&lt;&gt;"",MONTH(C13),"")</f>
        <v>1</v>
      </c>
      <c r="M13" s="43">
        <f>IF(Formato!$G13&lt;&gt;"",MONTH(G13),"")</f>
        <v>2</v>
      </c>
    </row>
    <row r="14" spans="1:16" s="67" customFormat="1" ht="15" x14ac:dyDescent="0.2">
      <c r="A14" s="61">
        <v>62221</v>
      </c>
      <c r="B14" s="62" t="s">
        <v>65</v>
      </c>
      <c r="C14" s="63">
        <v>44221</v>
      </c>
      <c r="D14" s="62" t="s">
        <v>68</v>
      </c>
      <c r="E14" s="62" t="s">
        <v>24</v>
      </c>
      <c r="F14" s="62" t="s">
        <v>17</v>
      </c>
      <c r="G14" s="63">
        <v>44230</v>
      </c>
      <c r="H14" s="64" t="s">
        <v>60</v>
      </c>
      <c r="I14" s="65" t="s">
        <v>59</v>
      </c>
      <c r="J14" s="65" t="s">
        <v>48</v>
      </c>
      <c r="K14" s="66" t="s">
        <v>59</v>
      </c>
      <c r="L14" s="42">
        <f>IF(Formato!$C14&lt;&gt;"",MONTH(C14),"")</f>
        <v>1</v>
      </c>
      <c r="M14" s="43">
        <f>IF(Formato!$G14&lt;&gt;"",MONTH(G14),"")</f>
        <v>2</v>
      </c>
    </row>
    <row r="15" spans="1:16" s="67" customFormat="1" ht="15" x14ac:dyDescent="0.2">
      <c r="A15" s="61">
        <v>62421</v>
      </c>
      <c r="B15" s="62" t="s">
        <v>65</v>
      </c>
      <c r="C15" s="63">
        <v>44221</v>
      </c>
      <c r="D15" s="62" t="s">
        <v>69</v>
      </c>
      <c r="E15" s="62" t="s">
        <v>24</v>
      </c>
      <c r="F15" s="62" t="s">
        <v>17</v>
      </c>
      <c r="G15" s="63">
        <v>44230</v>
      </c>
      <c r="H15" s="64" t="s">
        <v>60</v>
      </c>
      <c r="I15" s="65" t="s">
        <v>59</v>
      </c>
      <c r="J15" s="65" t="s">
        <v>48</v>
      </c>
      <c r="K15" s="66" t="s">
        <v>59</v>
      </c>
      <c r="L15" s="42">
        <f>IF(Formato!$C15&lt;&gt;"",MONTH(C15),"")</f>
        <v>1</v>
      </c>
      <c r="M15" s="43">
        <f>IF(Formato!$G15&lt;&gt;"",MONTH(G15),"")</f>
        <v>2</v>
      </c>
    </row>
    <row r="16" spans="1:16" s="67" customFormat="1" ht="15" x14ac:dyDescent="0.2">
      <c r="A16" s="61">
        <v>63021</v>
      </c>
      <c r="B16" s="62" t="s">
        <v>65</v>
      </c>
      <c r="C16" s="63">
        <v>44221</v>
      </c>
      <c r="D16" s="62" t="s">
        <v>70</v>
      </c>
      <c r="E16" s="62" t="s">
        <v>24</v>
      </c>
      <c r="F16" s="62" t="s">
        <v>17</v>
      </c>
      <c r="G16" s="63">
        <v>44230</v>
      </c>
      <c r="H16" s="64" t="s">
        <v>60</v>
      </c>
      <c r="I16" s="65" t="s">
        <v>59</v>
      </c>
      <c r="J16" s="65" t="s">
        <v>48</v>
      </c>
      <c r="K16" s="66" t="s">
        <v>59</v>
      </c>
      <c r="L16" s="42">
        <f>IF(Formato!$C16&lt;&gt;"",MONTH(C16),"")</f>
        <v>1</v>
      </c>
      <c r="M16" s="43">
        <f>IF(Formato!$G16&lt;&gt;"",MONTH(G16),"")</f>
        <v>2</v>
      </c>
    </row>
    <row r="17" spans="1:13" s="67" customFormat="1" ht="15" x14ac:dyDescent="0.2">
      <c r="A17" s="61">
        <v>62921</v>
      </c>
      <c r="B17" s="62" t="s">
        <v>65</v>
      </c>
      <c r="C17" s="63">
        <v>44221</v>
      </c>
      <c r="D17" s="62" t="s">
        <v>70</v>
      </c>
      <c r="E17" s="62" t="s">
        <v>24</v>
      </c>
      <c r="F17" s="62" t="s">
        <v>17</v>
      </c>
      <c r="G17" s="63">
        <v>44230</v>
      </c>
      <c r="H17" s="64" t="s">
        <v>60</v>
      </c>
      <c r="I17" s="65" t="s">
        <v>59</v>
      </c>
      <c r="J17" s="65" t="s">
        <v>48</v>
      </c>
      <c r="K17" s="66" t="s">
        <v>59</v>
      </c>
      <c r="L17" s="42">
        <f>IF(Formato!$C17&lt;&gt;"",MONTH(C17),"")</f>
        <v>1</v>
      </c>
      <c r="M17" s="43">
        <f>IF(Formato!$G17&lt;&gt;"",MONTH(G17),"")</f>
        <v>2</v>
      </c>
    </row>
    <row r="18" spans="1:13" s="67" customFormat="1" ht="15" x14ac:dyDescent="0.2">
      <c r="A18" s="61">
        <v>62521</v>
      </c>
      <c r="B18" s="62" t="s">
        <v>65</v>
      </c>
      <c r="C18" s="63">
        <v>44221</v>
      </c>
      <c r="D18" s="62" t="s">
        <v>69</v>
      </c>
      <c r="E18" s="62" t="s">
        <v>24</v>
      </c>
      <c r="F18" s="62" t="s">
        <v>17</v>
      </c>
      <c r="G18" s="63">
        <v>44230</v>
      </c>
      <c r="H18" s="64" t="s">
        <v>60</v>
      </c>
      <c r="I18" s="65" t="s">
        <v>59</v>
      </c>
      <c r="J18" s="65" t="s">
        <v>48</v>
      </c>
      <c r="K18" s="66" t="s">
        <v>59</v>
      </c>
      <c r="L18" s="42">
        <f>IF(Formato!$C18&lt;&gt;"",MONTH(C18),"")</f>
        <v>1</v>
      </c>
      <c r="M18" s="43">
        <f>IF(Formato!$G18&lt;&gt;"",MONTH(G18),"")</f>
        <v>2</v>
      </c>
    </row>
    <row r="19" spans="1:13" s="67" customFormat="1" ht="15" x14ac:dyDescent="0.2">
      <c r="A19" s="61">
        <v>62821</v>
      </c>
      <c r="B19" s="62" t="s">
        <v>65</v>
      </c>
      <c r="C19" s="63">
        <v>44221</v>
      </c>
      <c r="D19" s="62" t="s">
        <v>71</v>
      </c>
      <c r="E19" s="62" t="s">
        <v>24</v>
      </c>
      <c r="F19" s="62" t="s">
        <v>17</v>
      </c>
      <c r="G19" s="63">
        <v>44230</v>
      </c>
      <c r="H19" s="64" t="s">
        <v>60</v>
      </c>
      <c r="I19" s="65" t="s">
        <v>59</v>
      </c>
      <c r="J19" s="65" t="s">
        <v>48</v>
      </c>
      <c r="K19" s="66" t="s">
        <v>59</v>
      </c>
      <c r="L19" s="42">
        <f>IF(Formato!$C19&lt;&gt;"",MONTH(C19),"")</f>
        <v>1</v>
      </c>
      <c r="M19" s="43">
        <f>IF(Formato!$G19&lt;&gt;"",MONTH(G19),"")</f>
        <v>2</v>
      </c>
    </row>
    <row r="20" spans="1:13" s="67" customFormat="1" ht="15" x14ac:dyDescent="0.2">
      <c r="A20" s="61">
        <v>63821</v>
      </c>
      <c r="B20" s="62" t="s">
        <v>72</v>
      </c>
      <c r="C20" s="63">
        <v>44222</v>
      </c>
      <c r="D20" s="62" t="s">
        <v>73</v>
      </c>
      <c r="E20" s="62" t="s">
        <v>24</v>
      </c>
      <c r="F20" s="62" t="s">
        <v>17</v>
      </c>
      <c r="G20" s="63">
        <v>44230</v>
      </c>
      <c r="H20" s="64" t="s">
        <v>60</v>
      </c>
      <c r="I20" s="65" t="s">
        <v>59</v>
      </c>
      <c r="J20" s="65" t="s">
        <v>48</v>
      </c>
      <c r="K20" s="66" t="s">
        <v>59</v>
      </c>
      <c r="L20" s="42">
        <f>IF(Formato!$C20&lt;&gt;"",MONTH(C20),"")</f>
        <v>1</v>
      </c>
      <c r="M20" s="43">
        <f>IF(Formato!$G20&lt;&gt;"",MONTH(G20),"")</f>
        <v>2</v>
      </c>
    </row>
    <row r="21" spans="1:13" s="67" customFormat="1" ht="15" x14ac:dyDescent="0.2">
      <c r="A21" s="61">
        <v>52121</v>
      </c>
      <c r="B21" s="62" t="s">
        <v>74</v>
      </c>
      <c r="C21" s="63">
        <v>44217</v>
      </c>
      <c r="D21" s="62" t="s">
        <v>75</v>
      </c>
      <c r="E21" s="62" t="s">
        <v>24</v>
      </c>
      <c r="F21" s="62" t="s">
        <v>17</v>
      </c>
      <c r="G21" s="63">
        <v>44231</v>
      </c>
      <c r="H21" s="64" t="s">
        <v>60</v>
      </c>
      <c r="I21" s="65" t="s">
        <v>59</v>
      </c>
      <c r="J21" s="65" t="s">
        <v>48</v>
      </c>
      <c r="K21" s="66" t="s">
        <v>59</v>
      </c>
      <c r="L21" s="42">
        <f>IF(Formato!$C21&lt;&gt;"",MONTH(C21),"")</f>
        <v>1</v>
      </c>
      <c r="M21" s="43">
        <f>IF(Formato!$G21&lt;&gt;"",MONTH(G21),"")</f>
        <v>2</v>
      </c>
    </row>
    <row r="22" spans="1:13" s="67" customFormat="1" ht="15" x14ac:dyDescent="0.2">
      <c r="A22" s="61">
        <v>74821</v>
      </c>
      <c r="B22" s="62" t="s">
        <v>76</v>
      </c>
      <c r="C22" s="63">
        <v>44224</v>
      </c>
      <c r="D22" s="62" t="s">
        <v>77</v>
      </c>
      <c r="E22" s="62" t="s">
        <v>24</v>
      </c>
      <c r="F22" s="62" t="s">
        <v>17</v>
      </c>
      <c r="G22" s="63">
        <v>44231</v>
      </c>
      <c r="H22" s="64" t="s">
        <v>60</v>
      </c>
      <c r="I22" s="65" t="s">
        <v>59</v>
      </c>
      <c r="J22" s="65" t="s">
        <v>48</v>
      </c>
      <c r="K22" s="66" t="s">
        <v>59</v>
      </c>
      <c r="L22" s="42">
        <f>IF(Formato!$C22&lt;&gt;"",MONTH(C22),"")</f>
        <v>1</v>
      </c>
      <c r="M22" s="43">
        <f>IF(Formato!$G22&lt;&gt;"",MONTH(G22),"")</f>
        <v>2</v>
      </c>
    </row>
    <row r="23" spans="1:13" s="67" customFormat="1" ht="15" x14ac:dyDescent="0.2">
      <c r="A23" s="61">
        <v>66121</v>
      </c>
      <c r="B23" s="62" t="s">
        <v>78</v>
      </c>
      <c r="C23" s="63">
        <v>44222</v>
      </c>
      <c r="D23" s="62" t="s">
        <v>79</v>
      </c>
      <c r="E23" s="62" t="s">
        <v>24</v>
      </c>
      <c r="F23" s="62" t="s">
        <v>17</v>
      </c>
      <c r="G23" s="63">
        <v>44232</v>
      </c>
      <c r="H23" s="64" t="s">
        <v>60</v>
      </c>
      <c r="I23" s="65" t="s">
        <v>59</v>
      </c>
      <c r="J23" s="65" t="s">
        <v>48</v>
      </c>
      <c r="K23" s="66" t="s">
        <v>59</v>
      </c>
      <c r="L23" s="42">
        <f>IF(Formato!$C23&lt;&gt;"",MONTH(C23),"")</f>
        <v>1</v>
      </c>
      <c r="M23" s="43">
        <f>IF(Formato!$G23&lt;&gt;"",MONTH(G23),"")</f>
        <v>2</v>
      </c>
    </row>
    <row r="24" spans="1:13" s="67" customFormat="1" ht="15" x14ac:dyDescent="0.2">
      <c r="A24" s="61">
        <v>87521</v>
      </c>
      <c r="B24" s="62" t="s">
        <v>80</v>
      </c>
      <c r="C24" s="63">
        <v>44229</v>
      </c>
      <c r="D24" s="62" t="s">
        <v>81</v>
      </c>
      <c r="E24" s="62" t="s">
        <v>24</v>
      </c>
      <c r="F24" s="62" t="s">
        <v>17</v>
      </c>
      <c r="G24" s="63">
        <v>44242</v>
      </c>
      <c r="H24" s="64" t="s">
        <v>60</v>
      </c>
      <c r="I24" s="65" t="s">
        <v>59</v>
      </c>
      <c r="J24" s="65" t="s">
        <v>48</v>
      </c>
      <c r="K24" s="66" t="s">
        <v>59</v>
      </c>
      <c r="L24" s="42">
        <f>IF(Formato!$C24&lt;&gt;"",MONTH(C24),"")</f>
        <v>2</v>
      </c>
      <c r="M24" s="43">
        <f>IF(Formato!$G24&lt;&gt;"",MONTH(G24),"")</f>
        <v>2</v>
      </c>
    </row>
    <row r="25" spans="1:13" s="67" customFormat="1" ht="15" x14ac:dyDescent="0.2">
      <c r="A25" s="61">
        <v>86321</v>
      </c>
      <c r="B25" s="62" t="s">
        <v>80</v>
      </c>
      <c r="C25" s="63">
        <v>44229</v>
      </c>
      <c r="D25" s="62" t="s">
        <v>82</v>
      </c>
      <c r="E25" s="62" t="s">
        <v>24</v>
      </c>
      <c r="F25" s="62" t="s">
        <v>17</v>
      </c>
      <c r="G25" s="63">
        <v>44242</v>
      </c>
      <c r="H25" s="64" t="s">
        <v>60</v>
      </c>
      <c r="I25" s="65" t="s">
        <v>59</v>
      </c>
      <c r="J25" s="65" t="s">
        <v>48</v>
      </c>
      <c r="K25" s="66" t="s">
        <v>59</v>
      </c>
      <c r="L25" s="42">
        <f>IF(Formato!$C25&lt;&gt;"",MONTH(C25),"")</f>
        <v>2</v>
      </c>
      <c r="M25" s="43">
        <f>IF(Formato!$G25&lt;&gt;"",MONTH(G25),"")</f>
        <v>2</v>
      </c>
    </row>
    <row r="26" spans="1:13" s="67" customFormat="1" ht="15" x14ac:dyDescent="0.2">
      <c r="A26" s="61">
        <v>87421</v>
      </c>
      <c r="B26" s="62" t="s">
        <v>80</v>
      </c>
      <c r="C26" s="63">
        <v>44229</v>
      </c>
      <c r="D26" s="62" t="s">
        <v>83</v>
      </c>
      <c r="E26" s="62" t="s">
        <v>24</v>
      </c>
      <c r="F26" s="62" t="s">
        <v>17</v>
      </c>
      <c r="G26" s="63">
        <v>44242</v>
      </c>
      <c r="H26" s="64" t="s">
        <v>60</v>
      </c>
      <c r="I26" s="65" t="s">
        <v>59</v>
      </c>
      <c r="J26" s="65" t="s">
        <v>48</v>
      </c>
      <c r="K26" s="66" t="s">
        <v>59</v>
      </c>
      <c r="L26" s="42">
        <f>IF(Formato!$C26&lt;&gt;"",MONTH(C26),"")</f>
        <v>2</v>
      </c>
      <c r="M26" s="43">
        <f>IF(Formato!$G26&lt;&gt;"",MONTH(G26),"")</f>
        <v>2</v>
      </c>
    </row>
    <row r="27" spans="1:13" s="67" customFormat="1" ht="15" x14ac:dyDescent="0.2">
      <c r="A27" s="61">
        <v>85321</v>
      </c>
      <c r="B27" s="62" t="s">
        <v>80</v>
      </c>
      <c r="C27" s="63">
        <v>44229</v>
      </c>
      <c r="D27" s="62" t="s">
        <v>84</v>
      </c>
      <c r="E27" s="62" t="s">
        <v>24</v>
      </c>
      <c r="F27" s="62" t="s">
        <v>17</v>
      </c>
      <c r="G27" s="63">
        <v>44242</v>
      </c>
      <c r="H27" s="64" t="s">
        <v>60</v>
      </c>
      <c r="I27" s="65" t="s">
        <v>59</v>
      </c>
      <c r="J27" s="65" t="s">
        <v>48</v>
      </c>
      <c r="K27" s="66" t="s">
        <v>59</v>
      </c>
      <c r="L27" s="42">
        <f>IF(Formato!$C27&lt;&gt;"",MONTH(C27),"")</f>
        <v>2</v>
      </c>
      <c r="M27" s="43">
        <f>IF(Formato!$G27&lt;&gt;"",MONTH(G27),"")</f>
        <v>2</v>
      </c>
    </row>
    <row r="28" spans="1:13" s="67" customFormat="1" ht="15" x14ac:dyDescent="0.2">
      <c r="A28" s="61">
        <v>85121</v>
      </c>
      <c r="B28" s="62" t="s">
        <v>80</v>
      </c>
      <c r="C28" s="63">
        <v>44229</v>
      </c>
      <c r="D28" s="62" t="s">
        <v>85</v>
      </c>
      <c r="E28" s="62" t="s">
        <v>24</v>
      </c>
      <c r="F28" s="62" t="s">
        <v>17</v>
      </c>
      <c r="G28" s="63">
        <v>44242</v>
      </c>
      <c r="H28" s="64" t="s">
        <v>60</v>
      </c>
      <c r="I28" s="65" t="s">
        <v>59</v>
      </c>
      <c r="J28" s="65" t="s">
        <v>48</v>
      </c>
      <c r="K28" s="66" t="s">
        <v>59</v>
      </c>
      <c r="L28" s="42">
        <f>IF(Formato!$C28&lt;&gt;"",MONTH(C28),"")</f>
        <v>2</v>
      </c>
      <c r="M28" s="43">
        <f>IF(Formato!$G28&lt;&gt;"",MONTH(G28),"")</f>
        <v>2</v>
      </c>
    </row>
    <row r="29" spans="1:13" s="67" customFormat="1" ht="15" x14ac:dyDescent="0.2">
      <c r="A29" s="61">
        <v>84321</v>
      </c>
      <c r="B29" s="62" t="s">
        <v>80</v>
      </c>
      <c r="C29" s="63">
        <v>44229</v>
      </c>
      <c r="D29" s="62" t="s">
        <v>86</v>
      </c>
      <c r="E29" s="62" t="s">
        <v>24</v>
      </c>
      <c r="F29" s="62" t="s">
        <v>17</v>
      </c>
      <c r="G29" s="63">
        <v>44242</v>
      </c>
      <c r="H29" s="64" t="s">
        <v>60</v>
      </c>
      <c r="I29" s="65" t="s">
        <v>59</v>
      </c>
      <c r="J29" s="65" t="s">
        <v>48</v>
      </c>
      <c r="K29" s="66" t="s">
        <v>59</v>
      </c>
      <c r="L29" s="42">
        <f>IF(Formato!$C29&lt;&gt;"",MONTH(C29),"")</f>
        <v>2</v>
      </c>
      <c r="M29" s="43">
        <f>IF(Formato!$G29&lt;&gt;"",MONTH(G29),"")</f>
        <v>2</v>
      </c>
    </row>
    <row r="30" spans="1:13" s="67" customFormat="1" ht="15" x14ac:dyDescent="0.2">
      <c r="A30" s="61">
        <v>84521</v>
      </c>
      <c r="B30" s="62" t="s">
        <v>80</v>
      </c>
      <c r="C30" s="63">
        <v>44229</v>
      </c>
      <c r="D30" s="62" t="s">
        <v>87</v>
      </c>
      <c r="E30" s="62" t="s">
        <v>24</v>
      </c>
      <c r="F30" s="62" t="s">
        <v>17</v>
      </c>
      <c r="G30" s="63">
        <v>44242</v>
      </c>
      <c r="H30" s="64" t="s">
        <v>60</v>
      </c>
      <c r="I30" s="65" t="s">
        <v>59</v>
      </c>
      <c r="J30" s="65" t="s">
        <v>48</v>
      </c>
      <c r="K30" s="66" t="s">
        <v>59</v>
      </c>
      <c r="L30" s="42">
        <f>IF(Formato!$C30&lt;&gt;"",MONTH(C30),"")</f>
        <v>2</v>
      </c>
      <c r="M30" s="43">
        <f>IF(Formato!$G30&lt;&gt;"",MONTH(G30),"")</f>
        <v>2</v>
      </c>
    </row>
    <row r="31" spans="1:13" s="67" customFormat="1" ht="15" x14ac:dyDescent="0.2">
      <c r="A31" s="61">
        <v>84021</v>
      </c>
      <c r="B31" s="62" t="s">
        <v>80</v>
      </c>
      <c r="C31" s="63">
        <v>44229</v>
      </c>
      <c r="D31" s="62" t="s">
        <v>88</v>
      </c>
      <c r="E31" s="62" t="s">
        <v>24</v>
      </c>
      <c r="F31" s="62" t="s">
        <v>17</v>
      </c>
      <c r="G31" s="63">
        <v>44242</v>
      </c>
      <c r="H31" s="64" t="s">
        <v>60</v>
      </c>
      <c r="I31" s="65" t="s">
        <v>59</v>
      </c>
      <c r="J31" s="65" t="s">
        <v>48</v>
      </c>
      <c r="K31" s="66" t="s">
        <v>59</v>
      </c>
      <c r="L31" s="42">
        <f>IF(Formato!$C31&lt;&gt;"",MONTH(C31),"")</f>
        <v>2</v>
      </c>
      <c r="M31" s="43">
        <f>IF(Formato!$G31&lt;&gt;"",MONTH(G31),"")</f>
        <v>2</v>
      </c>
    </row>
    <row r="32" spans="1:13" s="67" customFormat="1" ht="15" x14ac:dyDescent="0.2">
      <c r="A32" s="61">
        <v>84121</v>
      </c>
      <c r="B32" s="62" t="s">
        <v>80</v>
      </c>
      <c r="C32" s="63">
        <v>44229</v>
      </c>
      <c r="D32" s="62" t="s">
        <v>89</v>
      </c>
      <c r="E32" s="62" t="s">
        <v>24</v>
      </c>
      <c r="F32" s="62" t="s">
        <v>17</v>
      </c>
      <c r="G32" s="63">
        <v>44242</v>
      </c>
      <c r="H32" s="64" t="s">
        <v>60</v>
      </c>
      <c r="I32" s="65" t="s">
        <v>59</v>
      </c>
      <c r="J32" s="65" t="s">
        <v>48</v>
      </c>
      <c r="K32" s="66" t="s">
        <v>59</v>
      </c>
      <c r="L32" s="42">
        <f>IF(Formato!$C32&lt;&gt;"",MONTH(C32),"")</f>
        <v>2</v>
      </c>
      <c r="M32" s="43">
        <f>IF(Formato!$G32&lt;&gt;"",MONTH(G32),"")</f>
        <v>2</v>
      </c>
    </row>
    <row r="33" spans="1:13" s="67" customFormat="1" ht="15" x14ac:dyDescent="0.2">
      <c r="A33" s="61">
        <v>84221</v>
      </c>
      <c r="B33" s="62" t="s">
        <v>80</v>
      </c>
      <c r="C33" s="63">
        <v>44229</v>
      </c>
      <c r="D33" s="62" t="s">
        <v>90</v>
      </c>
      <c r="E33" s="62" t="s">
        <v>24</v>
      </c>
      <c r="F33" s="62" t="s">
        <v>17</v>
      </c>
      <c r="G33" s="63">
        <v>44242</v>
      </c>
      <c r="H33" s="64" t="s">
        <v>60</v>
      </c>
      <c r="I33" s="65" t="s">
        <v>59</v>
      </c>
      <c r="J33" s="65" t="s">
        <v>48</v>
      </c>
      <c r="K33" s="66" t="s">
        <v>59</v>
      </c>
      <c r="L33" s="42">
        <f>IF(Formato!$C33&lt;&gt;"",MONTH(C33),"")</f>
        <v>2</v>
      </c>
      <c r="M33" s="43">
        <f>IF(Formato!$G33&lt;&gt;"",MONTH(G33),"")</f>
        <v>2</v>
      </c>
    </row>
    <row r="34" spans="1:13" s="67" customFormat="1" ht="15" x14ac:dyDescent="0.2">
      <c r="A34" s="61">
        <v>86221</v>
      </c>
      <c r="B34" s="62" t="s">
        <v>80</v>
      </c>
      <c r="C34" s="63">
        <v>44229</v>
      </c>
      <c r="D34" s="62" t="s">
        <v>91</v>
      </c>
      <c r="E34" s="62" t="s">
        <v>24</v>
      </c>
      <c r="F34" s="62" t="s">
        <v>17</v>
      </c>
      <c r="G34" s="63">
        <v>44242</v>
      </c>
      <c r="H34" s="64" t="s">
        <v>60</v>
      </c>
      <c r="I34" s="65" t="s">
        <v>59</v>
      </c>
      <c r="J34" s="65" t="s">
        <v>48</v>
      </c>
      <c r="K34" s="66" t="s">
        <v>59</v>
      </c>
      <c r="L34" s="54">
        <f>IF(Formato!$C34&lt;&gt;"",MONTH(C34),"")</f>
        <v>2</v>
      </c>
      <c r="M34" s="55">
        <f>IF(Formato!$G34&lt;&gt;"",MONTH(G34),"")</f>
        <v>2</v>
      </c>
    </row>
    <row r="35" spans="1:13" s="67" customFormat="1" ht="15" x14ac:dyDescent="0.2">
      <c r="A35" s="61">
        <v>85521</v>
      </c>
      <c r="B35" s="62" t="s">
        <v>80</v>
      </c>
      <c r="C35" s="63">
        <v>44229</v>
      </c>
      <c r="D35" s="62" t="s">
        <v>92</v>
      </c>
      <c r="E35" s="62" t="s">
        <v>24</v>
      </c>
      <c r="F35" s="62" t="s">
        <v>17</v>
      </c>
      <c r="G35" s="63">
        <v>44242</v>
      </c>
      <c r="H35" s="64" t="s">
        <v>60</v>
      </c>
      <c r="I35" s="65" t="s">
        <v>59</v>
      </c>
      <c r="J35" s="65" t="s">
        <v>48</v>
      </c>
      <c r="K35" s="66" t="s">
        <v>59</v>
      </c>
      <c r="L35" s="42">
        <f>IF(Formato!$C35&lt;&gt;"",MONTH(C35),"")</f>
        <v>2</v>
      </c>
      <c r="M35" s="43">
        <f>IF(Formato!$G35&lt;&gt;"",MONTH(G35),"")</f>
        <v>2</v>
      </c>
    </row>
    <row r="36" spans="1:13" s="67" customFormat="1" ht="15" x14ac:dyDescent="0.2">
      <c r="A36" s="61">
        <v>85721</v>
      </c>
      <c r="B36" s="62" t="s">
        <v>80</v>
      </c>
      <c r="C36" s="63">
        <v>44229</v>
      </c>
      <c r="D36" s="62" t="s">
        <v>93</v>
      </c>
      <c r="E36" s="62" t="s">
        <v>24</v>
      </c>
      <c r="F36" s="62" t="s">
        <v>17</v>
      </c>
      <c r="G36" s="63">
        <v>44242</v>
      </c>
      <c r="H36" s="64" t="s">
        <v>60</v>
      </c>
      <c r="I36" s="65" t="s">
        <v>59</v>
      </c>
      <c r="J36" s="65" t="s">
        <v>48</v>
      </c>
      <c r="K36" s="66" t="s">
        <v>59</v>
      </c>
      <c r="L36" s="42">
        <f>IF(Formato!$C36&lt;&gt;"",MONTH(C36),"")</f>
        <v>2</v>
      </c>
      <c r="M36" s="43">
        <f>IF(Formato!$G36&lt;&gt;"",MONTH(G36),"")</f>
        <v>2</v>
      </c>
    </row>
    <row r="37" spans="1:13" s="67" customFormat="1" ht="15" x14ac:dyDescent="0.2">
      <c r="A37" s="61">
        <v>85921</v>
      </c>
      <c r="B37" s="62" t="s">
        <v>80</v>
      </c>
      <c r="C37" s="63">
        <v>44229</v>
      </c>
      <c r="D37" s="62" t="s">
        <v>94</v>
      </c>
      <c r="E37" s="62" t="s">
        <v>24</v>
      </c>
      <c r="F37" s="62" t="s">
        <v>17</v>
      </c>
      <c r="G37" s="63">
        <v>44242</v>
      </c>
      <c r="H37" s="64" t="s">
        <v>60</v>
      </c>
      <c r="I37" s="65" t="s">
        <v>59</v>
      </c>
      <c r="J37" s="65" t="s">
        <v>48</v>
      </c>
      <c r="K37" s="66" t="s">
        <v>59</v>
      </c>
      <c r="L37" s="42">
        <f>IF(Formato!$C37&lt;&gt;"",MONTH(C37),"")</f>
        <v>2</v>
      </c>
      <c r="M37" s="43">
        <f>IF(Formato!$G37&lt;&gt;"",MONTH(G37),"")</f>
        <v>2</v>
      </c>
    </row>
    <row r="38" spans="1:13" s="67" customFormat="1" ht="15" x14ac:dyDescent="0.2">
      <c r="A38" s="61">
        <v>86021</v>
      </c>
      <c r="B38" s="62" t="s">
        <v>80</v>
      </c>
      <c r="C38" s="63">
        <v>44229</v>
      </c>
      <c r="D38" s="62" t="s">
        <v>95</v>
      </c>
      <c r="E38" s="62" t="s">
        <v>24</v>
      </c>
      <c r="F38" s="62" t="s">
        <v>17</v>
      </c>
      <c r="G38" s="63">
        <v>44242</v>
      </c>
      <c r="H38" s="64" t="s">
        <v>60</v>
      </c>
      <c r="I38" s="65" t="s">
        <v>59</v>
      </c>
      <c r="J38" s="65" t="s">
        <v>48</v>
      </c>
      <c r="K38" s="66" t="s">
        <v>59</v>
      </c>
      <c r="L38" s="42">
        <f>IF(Formato!$C38&lt;&gt;"",MONTH(C38),"")</f>
        <v>2</v>
      </c>
      <c r="M38" s="43">
        <f>IF(Formato!$G38&lt;&gt;"",MONTH(G38),"")</f>
        <v>2</v>
      </c>
    </row>
    <row r="39" spans="1:13" s="67" customFormat="1" ht="15" x14ac:dyDescent="0.2">
      <c r="A39" s="61">
        <v>86121</v>
      </c>
      <c r="B39" s="62" t="s">
        <v>80</v>
      </c>
      <c r="C39" s="63">
        <v>44229</v>
      </c>
      <c r="D39" s="62" t="s">
        <v>96</v>
      </c>
      <c r="E39" s="62" t="s">
        <v>24</v>
      </c>
      <c r="F39" s="62" t="s">
        <v>17</v>
      </c>
      <c r="G39" s="63">
        <v>44242</v>
      </c>
      <c r="H39" s="64" t="s">
        <v>60</v>
      </c>
      <c r="I39" s="65" t="s">
        <v>59</v>
      </c>
      <c r="J39" s="65" t="s">
        <v>48</v>
      </c>
      <c r="K39" s="66" t="s">
        <v>59</v>
      </c>
      <c r="L39" s="42">
        <f>IF(Formato!$C39&lt;&gt;"",MONTH(C39),"")</f>
        <v>2</v>
      </c>
      <c r="M39" s="43">
        <f>IF(Formato!$G39&lt;&gt;"",MONTH(G39),"")</f>
        <v>2</v>
      </c>
    </row>
    <row r="40" spans="1:13" s="67" customFormat="1" ht="15" x14ac:dyDescent="0.2">
      <c r="A40" s="61">
        <v>84421</v>
      </c>
      <c r="B40" s="62" t="s">
        <v>80</v>
      </c>
      <c r="C40" s="63">
        <v>44229</v>
      </c>
      <c r="D40" s="62" t="s">
        <v>97</v>
      </c>
      <c r="E40" s="62" t="s">
        <v>24</v>
      </c>
      <c r="F40" s="62" t="s">
        <v>17</v>
      </c>
      <c r="G40" s="63">
        <v>44242</v>
      </c>
      <c r="H40" s="64" t="s">
        <v>60</v>
      </c>
      <c r="I40" s="65" t="s">
        <v>59</v>
      </c>
      <c r="J40" s="65" t="s">
        <v>48</v>
      </c>
      <c r="K40" s="66" t="s">
        <v>59</v>
      </c>
      <c r="L40" s="42">
        <f>IF(Formato!$C40&lt;&gt;"",MONTH(C40),"")</f>
        <v>2</v>
      </c>
      <c r="M40" s="43">
        <f>IF(Formato!$G40&lt;&gt;"",MONTH(G40),"")</f>
        <v>2</v>
      </c>
    </row>
    <row r="41" spans="1:13" s="67" customFormat="1" ht="15" x14ac:dyDescent="0.2">
      <c r="A41" s="61">
        <v>85221</v>
      </c>
      <c r="B41" s="62" t="s">
        <v>80</v>
      </c>
      <c r="C41" s="63">
        <v>44229</v>
      </c>
      <c r="D41" s="62" t="s">
        <v>98</v>
      </c>
      <c r="E41" s="62" t="s">
        <v>24</v>
      </c>
      <c r="F41" s="62" t="s">
        <v>17</v>
      </c>
      <c r="G41" s="63">
        <v>44242</v>
      </c>
      <c r="H41" s="64" t="s">
        <v>60</v>
      </c>
      <c r="I41" s="65" t="s">
        <v>59</v>
      </c>
      <c r="J41" s="65" t="s">
        <v>48</v>
      </c>
      <c r="K41" s="66" t="s">
        <v>59</v>
      </c>
      <c r="L41" s="42">
        <f>IF(Formato!$C41&lt;&gt;"",MONTH(C41),"")</f>
        <v>2</v>
      </c>
      <c r="M41" s="43">
        <f>IF(Formato!$G41&lt;&gt;"",MONTH(G41),"")</f>
        <v>2</v>
      </c>
    </row>
    <row r="42" spans="1:13" s="67" customFormat="1" ht="15" x14ac:dyDescent="0.2">
      <c r="A42" s="61">
        <v>84621</v>
      </c>
      <c r="B42" s="62" t="s">
        <v>80</v>
      </c>
      <c r="C42" s="63">
        <v>44229</v>
      </c>
      <c r="D42" s="62" t="s">
        <v>99</v>
      </c>
      <c r="E42" s="62" t="s">
        <v>24</v>
      </c>
      <c r="F42" s="62" t="s">
        <v>17</v>
      </c>
      <c r="G42" s="63">
        <v>44242</v>
      </c>
      <c r="H42" s="64" t="s">
        <v>60</v>
      </c>
      <c r="I42" s="65" t="s">
        <v>59</v>
      </c>
      <c r="J42" s="65" t="s">
        <v>48</v>
      </c>
      <c r="K42" s="66" t="s">
        <v>59</v>
      </c>
      <c r="L42" s="42">
        <f>IF(Formato!$C42&lt;&gt;"",MONTH(C42),"")</f>
        <v>2</v>
      </c>
      <c r="M42" s="43">
        <f>IF(Formato!$G42&lt;&gt;"",MONTH(G42),"")</f>
        <v>2</v>
      </c>
    </row>
    <row r="43" spans="1:13" s="67" customFormat="1" ht="15" x14ac:dyDescent="0.2">
      <c r="A43" s="61">
        <v>84921</v>
      </c>
      <c r="B43" s="62" t="s">
        <v>80</v>
      </c>
      <c r="C43" s="63">
        <v>44229</v>
      </c>
      <c r="D43" s="62" t="s">
        <v>100</v>
      </c>
      <c r="E43" s="62" t="s">
        <v>24</v>
      </c>
      <c r="F43" s="62" t="s">
        <v>17</v>
      </c>
      <c r="G43" s="63">
        <v>44242</v>
      </c>
      <c r="H43" s="64" t="s">
        <v>60</v>
      </c>
      <c r="I43" s="65" t="s">
        <v>59</v>
      </c>
      <c r="J43" s="65" t="s">
        <v>48</v>
      </c>
      <c r="K43" s="66" t="s">
        <v>59</v>
      </c>
      <c r="L43" s="42">
        <f>IF(Formato!$C43&lt;&gt;"",MONTH(C43),"")</f>
        <v>2</v>
      </c>
      <c r="M43" s="43">
        <f>IF(Formato!$G43&lt;&gt;"",MONTH(G43),"")</f>
        <v>2</v>
      </c>
    </row>
    <row r="44" spans="1:13" s="67" customFormat="1" ht="15" x14ac:dyDescent="0.2">
      <c r="A44" s="61">
        <v>85021</v>
      </c>
      <c r="B44" s="62" t="s">
        <v>80</v>
      </c>
      <c r="C44" s="63">
        <v>44229</v>
      </c>
      <c r="D44" s="62" t="s">
        <v>101</v>
      </c>
      <c r="E44" s="62" t="s">
        <v>24</v>
      </c>
      <c r="F44" s="62" t="s">
        <v>17</v>
      </c>
      <c r="G44" s="63">
        <v>44242</v>
      </c>
      <c r="H44" s="64" t="s">
        <v>60</v>
      </c>
      <c r="I44" s="65" t="s">
        <v>59</v>
      </c>
      <c r="J44" s="65" t="s">
        <v>48</v>
      </c>
      <c r="K44" s="66" t="s">
        <v>59</v>
      </c>
      <c r="L44" s="42">
        <f>IF(Formato!$C44&lt;&gt;"",MONTH(C44),"")</f>
        <v>2</v>
      </c>
      <c r="M44" s="43">
        <f>IF(Formato!$G44&lt;&gt;"",MONTH(G44),"")</f>
        <v>2</v>
      </c>
    </row>
    <row r="45" spans="1:13" s="67" customFormat="1" ht="15" x14ac:dyDescent="0.2">
      <c r="A45" s="61">
        <v>86421</v>
      </c>
      <c r="B45" s="62" t="s">
        <v>80</v>
      </c>
      <c r="C45" s="63">
        <v>44229</v>
      </c>
      <c r="D45" s="62" t="s">
        <v>102</v>
      </c>
      <c r="E45" s="62" t="s">
        <v>24</v>
      </c>
      <c r="F45" s="62" t="s">
        <v>17</v>
      </c>
      <c r="G45" s="63" t="s">
        <v>103</v>
      </c>
      <c r="H45" s="64" t="s">
        <v>60</v>
      </c>
      <c r="I45" s="65" t="s">
        <v>59</v>
      </c>
      <c r="J45" s="65" t="s">
        <v>48</v>
      </c>
      <c r="K45" s="66" t="s">
        <v>59</v>
      </c>
      <c r="L45" s="42">
        <f>IF(Formato!$C45&lt;&gt;"",MONTH(C45),"")</f>
        <v>2</v>
      </c>
      <c r="M45" s="43" t="e">
        <f>IF(Formato!$G45&lt;&gt;"",MONTH(G45),"")</f>
        <v>#VALUE!</v>
      </c>
    </row>
    <row r="46" spans="1:13" s="67" customFormat="1" ht="15" x14ac:dyDescent="0.2">
      <c r="A46" s="61">
        <v>84821</v>
      </c>
      <c r="B46" s="62" t="s">
        <v>80</v>
      </c>
      <c r="C46" s="63">
        <v>44229</v>
      </c>
      <c r="D46" s="62" t="s">
        <v>104</v>
      </c>
      <c r="E46" s="62" t="s">
        <v>24</v>
      </c>
      <c r="F46" s="62" t="s">
        <v>17</v>
      </c>
      <c r="G46" s="63">
        <v>44242</v>
      </c>
      <c r="H46" s="64" t="s">
        <v>60</v>
      </c>
      <c r="I46" s="65" t="s">
        <v>59</v>
      </c>
      <c r="J46" s="65" t="s">
        <v>48</v>
      </c>
      <c r="K46" s="66" t="s">
        <v>59</v>
      </c>
      <c r="L46" s="42">
        <f>IF(Formato!$C46&lt;&gt;"",MONTH(C46),"")</f>
        <v>2</v>
      </c>
      <c r="M46" s="43">
        <f>IF(Formato!$G46&lt;&gt;"",MONTH(G46),"")</f>
        <v>2</v>
      </c>
    </row>
    <row r="47" spans="1:13" s="67" customFormat="1" ht="15" x14ac:dyDescent="0.2">
      <c r="A47" s="61">
        <v>84721</v>
      </c>
      <c r="B47" s="62" t="s">
        <v>80</v>
      </c>
      <c r="C47" s="63">
        <v>44229</v>
      </c>
      <c r="D47" s="62" t="s">
        <v>105</v>
      </c>
      <c r="E47" s="62" t="s">
        <v>24</v>
      </c>
      <c r="F47" s="62" t="s">
        <v>17</v>
      </c>
      <c r="G47" s="63">
        <v>44242</v>
      </c>
      <c r="H47" s="64" t="s">
        <v>60</v>
      </c>
      <c r="I47" s="65" t="s">
        <v>59</v>
      </c>
      <c r="J47" s="65" t="s">
        <v>48</v>
      </c>
      <c r="K47" s="66" t="s">
        <v>59</v>
      </c>
      <c r="L47" s="42">
        <f>IF(Formato!$C47&lt;&gt;"",MONTH(C47),"")</f>
        <v>2</v>
      </c>
      <c r="M47" s="43">
        <f>IF(Formato!$G47&lt;&gt;"",MONTH(G47),"")</f>
        <v>2</v>
      </c>
    </row>
    <row r="48" spans="1:13" s="67" customFormat="1" ht="15" x14ac:dyDescent="0.2">
      <c r="A48" s="61">
        <v>100721</v>
      </c>
      <c r="B48" s="62" t="s">
        <v>106</v>
      </c>
      <c r="C48" s="63">
        <v>44231</v>
      </c>
      <c r="D48" s="62" t="s">
        <v>107</v>
      </c>
      <c r="E48" s="62" t="s">
        <v>24</v>
      </c>
      <c r="F48" s="62" t="s">
        <v>17</v>
      </c>
      <c r="G48" s="63">
        <v>44242</v>
      </c>
      <c r="H48" s="64" t="s">
        <v>60</v>
      </c>
      <c r="I48" s="65" t="s">
        <v>59</v>
      </c>
      <c r="J48" s="65" t="s">
        <v>48</v>
      </c>
      <c r="K48" s="66" t="s">
        <v>59</v>
      </c>
      <c r="L48" s="42">
        <f>IF(Formato!$C48&lt;&gt;"",MONTH(C48),"")</f>
        <v>2</v>
      </c>
      <c r="M48" s="43">
        <f>IF(Formato!$G48&lt;&gt;"",MONTH(G48),"")</f>
        <v>2</v>
      </c>
    </row>
    <row r="49" spans="1:13" s="67" customFormat="1" ht="15" x14ac:dyDescent="0.2">
      <c r="A49" s="61">
        <v>100521</v>
      </c>
      <c r="B49" s="62" t="s">
        <v>106</v>
      </c>
      <c r="C49" s="63">
        <v>44231</v>
      </c>
      <c r="D49" s="62" t="s">
        <v>108</v>
      </c>
      <c r="E49" s="62" t="s">
        <v>24</v>
      </c>
      <c r="F49" s="62" t="s">
        <v>17</v>
      </c>
      <c r="G49" s="63">
        <v>44242</v>
      </c>
      <c r="H49" s="64" t="s">
        <v>60</v>
      </c>
      <c r="I49" s="65" t="s">
        <v>59</v>
      </c>
      <c r="J49" s="65" t="s">
        <v>48</v>
      </c>
      <c r="K49" s="66" t="s">
        <v>59</v>
      </c>
      <c r="L49" s="42">
        <f>IF(Formato!$C49&lt;&gt;"",MONTH(C49),"")</f>
        <v>2</v>
      </c>
      <c r="M49" s="43">
        <f>IF(Formato!$G49&lt;&gt;"",MONTH(G49),"")</f>
        <v>2</v>
      </c>
    </row>
    <row r="50" spans="1:13" s="67" customFormat="1" ht="15" x14ac:dyDescent="0.2">
      <c r="A50" s="61">
        <v>88121</v>
      </c>
      <c r="B50" s="62" t="s">
        <v>80</v>
      </c>
      <c r="C50" s="63">
        <v>44229</v>
      </c>
      <c r="D50" s="62" t="s">
        <v>109</v>
      </c>
      <c r="E50" s="62" t="s">
        <v>24</v>
      </c>
      <c r="F50" s="62" t="s">
        <v>17</v>
      </c>
      <c r="G50" s="63">
        <v>44242</v>
      </c>
      <c r="H50" s="64" t="s">
        <v>60</v>
      </c>
      <c r="I50" s="65" t="s">
        <v>59</v>
      </c>
      <c r="J50" s="65" t="s">
        <v>48</v>
      </c>
      <c r="K50" s="66" t="s">
        <v>59</v>
      </c>
      <c r="L50" s="42">
        <f>IF(Formato!$C50&lt;&gt;"",MONTH(C50),"")</f>
        <v>2</v>
      </c>
      <c r="M50" s="43">
        <f>IF(Formato!$G50&lt;&gt;"",MONTH(G50),"")</f>
        <v>2</v>
      </c>
    </row>
    <row r="51" spans="1:13" s="67" customFormat="1" ht="15" x14ac:dyDescent="0.2">
      <c r="A51" s="61">
        <v>86821</v>
      </c>
      <c r="B51" s="62" t="s">
        <v>80</v>
      </c>
      <c r="C51" s="63">
        <v>44229</v>
      </c>
      <c r="D51" s="62" t="s">
        <v>110</v>
      </c>
      <c r="E51" s="62" t="s">
        <v>24</v>
      </c>
      <c r="F51" s="62" t="s">
        <v>17</v>
      </c>
      <c r="G51" s="63">
        <v>44242</v>
      </c>
      <c r="H51" s="64" t="s">
        <v>60</v>
      </c>
      <c r="I51" s="65" t="s">
        <v>59</v>
      </c>
      <c r="J51" s="65" t="s">
        <v>48</v>
      </c>
      <c r="K51" s="66" t="s">
        <v>59</v>
      </c>
      <c r="L51" s="42">
        <f>IF(Formato!$C51&lt;&gt;"",MONTH(C51),"")</f>
        <v>2</v>
      </c>
      <c r="M51" s="43">
        <f>IF(Formato!$G51&lt;&gt;"",MONTH(G51),"")</f>
        <v>2</v>
      </c>
    </row>
    <row r="52" spans="1:13" s="67" customFormat="1" ht="15" x14ac:dyDescent="0.2">
      <c r="A52" s="61">
        <v>86921</v>
      </c>
      <c r="B52" s="62" t="s">
        <v>80</v>
      </c>
      <c r="C52" s="63">
        <v>44229</v>
      </c>
      <c r="D52" s="62" t="s">
        <v>111</v>
      </c>
      <c r="E52" s="62" t="s">
        <v>24</v>
      </c>
      <c r="F52" s="62" t="s">
        <v>17</v>
      </c>
      <c r="G52" s="63">
        <v>44242</v>
      </c>
      <c r="H52" s="64" t="s">
        <v>60</v>
      </c>
      <c r="I52" s="65" t="s">
        <v>59</v>
      </c>
      <c r="J52" s="65" t="s">
        <v>48</v>
      </c>
      <c r="K52" s="66" t="s">
        <v>59</v>
      </c>
      <c r="L52" s="42">
        <f>IF(Formato!$C52&lt;&gt;"",MONTH(C52),"")</f>
        <v>2</v>
      </c>
      <c r="M52" s="43">
        <f>IF(Formato!$G52&lt;&gt;"",MONTH(G52),"")</f>
        <v>2</v>
      </c>
    </row>
    <row r="53" spans="1:13" s="67" customFormat="1" ht="15" x14ac:dyDescent="0.2">
      <c r="A53" s="61">
        <v>87321</v>
      </c>
      <c r="B53" s="62" t="s">
        <v>80</v>
      </c>
      <c r="C53" s="63">
        <v>44229</v>
      </c>
      <c r="D53" s="62" t="s">
        <v>112</v>
      </c>
      <c r="E53" s="62" t="s">
        <v>24</v>
      </c>
      <c r="F53" s="62" t="s">
        <v>17</v>
      </c>
      <c r="G53" s="63">
        <v>44242</v>
      </c>
      <c r="H53" s="64" t="s">
        <v>60</v>
      </c>
      <c r="I53" s="65" t="s">
        <v>59</v>
      </c>
      <c r="J53" s="65" t="s">
        <v>48</v>
      </c>
      <c r="K53" s="66" t="s">
        <v>59</v>
      </c>
      <c r="L53" s="42">
        <f>IF(Formato!$C53&lt;&gt;"",MONTH(C53),"")</f>
        <v>2</v>
      </c>
      <c r="M53" s="43">
        <f>IF(Formato!$G53&lt;&gt;"",MONTH(G53),"")</f>
        <v>2</v>
      </c>
    </row>
    <row r="54" spans="1:13" s="67" customFormat="1" ht="15" x14ac:dyDescent="0.2">
      <c r="A54" s="61">
        <v>86721</v>
      </c>
      <c r="B54" s="62" t="s">
        <v>80</v>
      </c>
      <c r="C54" s="63">
        <v>44229</v>
      </c>
      <c r="D54" s="62" t="s">
        <v>113</v>
      </c>
      <c r="E54" s="62" t="s">
        <v>24</v>
      </c>
      <c r="F54" s="62" t="s">
        <v>17</v>
      </c>
      <c r="G54" s="63">
        <v>44243</v>
      </c>
      <c r="H54" s="64" t="s">
        <v>60</v>
      </c>
      <c r="I54" s="65" t="s">
        <v>59</v>
      </c>
      <c r="J54" s="65" t="s">
        <v>48</v>
      </c>
      <c r="K54" s="66" t="s">
        <v>59</v>
      </c>
      <c r="L54" s="42">
        <f>IF(Formato!$C54&lt;&gt;"",MONTH(C54),"")</f>
        <v>2</v>
      </c>
      <c r="M54" s="43">
        <f>IF(Formato!$G54&lt;&gt;"",MONTH(G54),"")</f>
        <v>2</v>
      </c>
    </row>
    <row r="55" spans="1:13" s="67" customFormat="1" ht="15" x14ac:dyDescent="0.2">
      <c r="A55" s="61">
        <v>86621</v>
      </c>
      <c r="B55" s="62" t="s">
        <v>80</v>
      </c>
      <c r="C55" s="63">
        <v>44229</v>
      </c>
      <c r="D55" s="62" t="s">
        <v>114</v>
      </c>
      <c r="E55" s="62" t="s">
        <v>24</v>
      </c>
      <c r="F55" s="62" t="s">
        <v>17</v>
      </c>
      <c r="G55" s="63">
        <v>44243</v>
      </c>
      <c r="H55" s="64" t="s">
        <v>60</v>
      </c>
      <c r="I55" s="65" t="s">
        <v>59</v>
      </c>
      <c r="J55" s="65" t="s">
        <v>48</v>
      </c>
      <c r="K55" s="66" t="s">
        <v>59</v>
      </c>
      <c r="L55" s="42">
        <f>IF(Formato!$C55&lt;&gt;"",MONTH(C55),"")</f>
        <v>2</v>
      </c>
      <c r="M55" s="43">
        <f>IF(Formato!$G55&lt;&gt;"",MONTH(G55),"")</f>
        <v>2</v>
      </c>
    </row>
    <row r="56" spans="1:13" s="67" customFormat="1" ht="15" x14ac:dyDescent="0.2">
      <c r="A56" s="61">
        <v>86521</v>
      </c>
      <c r="B56" s="62" t="s">
        <v>80</v>
      </c>
      <c r="C56" s="63">
        <v>44229</v>
      </c>
      <c r="D56" s="62" t="s">
        <v>115</v>
      </c>
      <c r="E56" s="62" t="s">
        <v>24</v>
      </c>
      <c r="F56" s="62" t="s">
        <v>17</v>
      </c>
      <c r="G56" s="63">
        <v>44243</v>
      </c>
      <c r="H56" s="64" t="s">
        <v>60</v>
      </c>
      <c r="I56" s="65" t="s">
        <v>59</v>
      </c>
      <c r="J56" s="65" t="s">
        <v>48</v>
      </c>
      <c r="K56" s="66" t="s">
        <v>59</v>
      </c>
      <c r="L56" s="42">
        <f>IF(Formato!$C56&lt;&gt;"",MONTH(C56),"")</f>
        <v>2</v>
      </c>
      <c r="M56" s="43">
        <f>IF(Formato!$G56&lt;&gt;"",MONTH(G56),"")</f>
        <v>2</v>
      </c>
    </row>
    <row r="57" spans="1:13" s="67" customFormat="1" ht="15" x14ac:dyDescent="0.2">
      <c r="A57" s="61">
        <v>88221</v>
      </c>
      <c r="B57" s="62" t="s">
        <v>80</v>
      </c>
      <c r="C57" s="63">
        <v>44229</v>
      </c>
      <c r="D57" s="62" t="s">
        <v>116</v>
      </c>
      <c r="E57" s="62" t="s">
        <v>24</v>
      </c>
      <c r="F57" s="62" t="s">
        <v>17</v>
      </c>
      <c r="G57" s="63">
        <v>44243</v>
      </c>
      <c r="H57" s="64" t="s">
        <v>60</v>
      </c>
      <c r="I57" s="65" t="s">
        <v>59</v>
      </c>
      <c r="J57" s="65" t="s">
        <v>48</v>
      </c>
      <c r="K57" s="66" t="s">
        <v>59</v>
      </c>
      <c r="L57" s="42">
        <f>IF(Formato!$C57&lt;&gt;"",MONTH(C57),"")</f>
        <v>2</v>
      </c>
      <c r="M57" s="43">
        <f>IF(Formato!$G57&lt;&gt;"",MONTH(G57),"")</f>
        <v>2</v>
      </c>
    </row>
    <row r="58" spans="1:13" s="67" customFormat="1" ht="15" x14ac:dyDescent="0.2">
      <c r="A58" s="61">
        <v>88021</v>
      </c>
      <c r="B58" s="62" t="s">
        <v>80</v>
      </c>
      <c r="C58" s="63">
        <v>44229</v>
      </c>
      <c r="D58" s="62" t="s">
        <v>117</v>
      </c>
      <c r="E58" s="62" t="s">
        <v>24</v>
      </c>
      <c r="F58" s="62" t="s">
        <v>17</v>
      </c>
      <c r="G58" s="63" t="s">
        <v>118</v>
      </c>
      <c r="H58" s="64" t="s">
        <v>60</v>
      </c>
      <c r="I58" s="65" t="s">
        <v>59</v>
      </c>
      <c r="J58" s="65" t="s">
        <v>48</v>
      </c>
      <c r="K58" s="66" t="s">
        <v>59</v>
      </c>
      <c r="L58" s="42">
        <f>IF(Formato!$C58&lt;&gt;"",MONTH(C58),"")</f>
        <v>2</v>
      </c>
      <c r="M58" s="43" t="e">
        <f>IF(Formato!$G58&lt;&gt;"",MONTH(G58),"")</f>
        <v>#VALUE!</v>
      </c>
    </row>
    <row r="59" spans="1:13" s="67" customFormat="1" ht="15" x14ac:dyDescent="0.2">
      <c r="A59" s="61">
        <v>87821</v>
      </c>
      <c r="B59" s="62" t="s">
        <v>80</v>
      </c>
      <c r="C59" s="63">
        <v>44229</v>
      </c>
      <c r="D59" s="62" t="s">
        <v>119</v>
      </c>
      <c r="E59" s="62" t="s">
        <v>24</v>
      </c>
      <c r="F59" s="62" t="s">
        <v>17</v>
      </c>
      <c r="G59" s="63">
        <v>44243</v>
      </c>
      <c r="H59" s="64" t="s">
        <v>60</v>
      </c>
      <c r="I59" s="65" t="s">
        <v>59</v>
      </c>
      <c r="J59" s="65" t="s">
        <v>48</v>
      </c>
      <c r="K59" s="66" t="s">
        <v>59</v>
      </c>
      <c r="L59" s="42">
        <f>IF(Formato!$C59&lt;&gt;"",MONTH(C59),"")</f>
        <v>2</v>
      </c>
      <c r="M59" s="43">
        <f>IF(Formato!$G59&lt;&gt;"",MONTH(G59),"")</f>
        <v>2</v>
      </c>
    </row>
    <row r="60" spans="1:13" s="67" customFormat="1" ht="15" x14ac:dyDescent="0.2">
      <c r="A60" s="61">
        <v>87221</v>
      </c>
      <c r="B60" s="62" t="s">
        <v>80</v>
      </c>
      <c r="C60" s="63">
        <v>44229</v>
      </c>
      <c r="D60" s="62" t="s">
        <v>120</v>
      </c>
      <c r="E60" s="62" t="s">
        <v>24</v>
      </c>
      <c r="F60" s="62" t="s">
        <v>17</v>
      </c>
      <c r="G60" s="63">
        <v>44243</v>
      </c>
      <c r="H60" s="64" t="s">
        <v>60</v>
      </c>
      <c r="I60" s="65" t="s">
        <v>59</v>
      </c>
      <c r="J60" s="65" t="s">
        <v>48</v>
      </c>
      <c r="K60" s="66" t="s">
        <v>59</v>
      </c>
      <c r="L60" s="42">
        <f>IF(Formato!$C60&lt;&gt;"",MONTH(C60),"")</f>
        <v>2</v>
      </c>
      <c r="M60" s="43">
        <f>IF(Formato!$G60&lt;&gt;"",MONTH(G60),"")</f>
        <v>2</v>
      </c>
    </row>
    <row r="61" spans="1:13" s="67" customFormat="1" ht="15" x14ac:dyDescent="0.2">
      <c r="A61" s="61">
        <v>87721</v>
      </c>
      <c r="B61" s="62" t="s">
        <v>80</v>
      </c>
      <c r="C61" s="63">
        <v>44229</v>
      </c>
      <c r="D61" s="62" t="s">
        <v>121</v>
      </c>
      <c r="E61" s="62" t="s">
        <v>24</v>
      </c>
      <c r="F61" s="62" t="s">
        <v>17</v>
      </c>
      <c r="G61" s="63">
        <v>44243</v>
      </c>
      <c r="H61" s="64" t="s">
        <v>60</v>
      </c>
      <c r="I61" s="65" t="s">
        <v>59</v>
      </c>
      <c r="J61" s="65" t="s">
        <v>48</v>
      </c>
      <c r="K61" s="66" t="s">
        <v>59</v>
      </c>
      <c r="L61" s="42">
        <f>IF(Formato!$C61&lt;&gt;"",MONTH(C61),"")</f>
        <v>2</v>
      </c>
      <c r="M61" s="43">
        <f>IF(Formato!$G61&lt;&gt;"",MONTH(G61),"")</f>
        <v>2</v>
      </c>
    </row>
    <row r="62" spans="1:13" s="67" customFormat="1" ht="15" x14ac:dyDescent="0.2">
      <c r="A62" s="61">
        <v>87621</v>
      </c>
      <c r="B62" s="62" t="s">
        <v>80</v>
      </c>
      <c r="C62" s="63">
        <v>44229</v>
      </c>
      <c r="D62" s="62" t="s">
        <v>122</v>
      </c>
      <c r="E62" s="62" t="s">
        <v>24</v>
      </c>
      <c r="F62" s="62" t="s">
        <v>17</v>
      </c>
      <c r="G62" s="63">
        <v>44243</v>
      </c>
      <c r="H62" s="64" t="s">
        <v>60</v>
      </c>
      <c r="I62" s="65" t="s">
        <v>59</v>
      </c>
      <c r="J62" s="65" t="s">
        <v>48</v>
      </c>
      <c r="K62" s="66" t="s">
        <v>59</v>
      </c>
      <c r="L62" s="42">
        <f>IF(Formato!$C62&lt;&gt;"",MONTH(C62),"")</f>
        <v>2</v>
      </c>
      <c r="M62" s="43">
        <f>IF(Formato!$G62&lt;&gt;"",MONTH(G62),"")</f>
        <v>2</v>
      </c>
    </row>
    <row r="63" spans="1:13" s="67" customFormat="1" ht="15" x14ac:dyDescent="0.2">
      <c r="A63" s="61">
        <v>103121</v>
      </c>
      <c r="B63" s="62" t="s">
        <v>123</v>
      </c>
      <c r="C63" s="63">
        <v>44235</v>
      </c>
      <c r="D63" s="62"/>
      <c r="E63" s="62" t="s">
        <v>24</v>
      </c>
      <c r="F63" s="62" t="s">
        <v>17</v>
      </c>
      <c r="G63" s="63">
        <v>44243</v>
      </c>
      <c r="H63" s="64" t="s">
        <v>60</v>
      </c>
      <c r="I63" s="65" t="s">
        <v>59</v>
      </c>
      <c r="J63" s="65" t="s">
        <v>48</v>
      </c>
      <c r="K63" s="66" t="s">
        <v>59</v>
      </c>
      <c r="L63" s="42">
        <f>IF(Formato!$C63&lt;&gt;"",MONTH(C63),"")</f>
        <v>2</v>
      </c>
      <c r="M63" s="43">
        <f>IF(Formato!$G63&lt;&gt;"",MONTH(G63),"")</f>
        <v>2</v>
      </c>
    </row>
    <row r="64" spans="1:13" s="67" customFormat="1" ht="15" x14ac:dyDescent="0.2">
      <c r="A64" s="61">
        <v>110621</v>
      </c>
      <c r="B64" s="62" t="s">
        <v>106</v>
      </c>
      <c r="C64" s="63">
        <v>44231</v>
      </c>
      <c r="D64" s="62" t="s">
        <v>124</v>
      </c>
      <c r="E64" s="62" t="s">
        <v>24</v>
      </c>
      <c r="F64" s="62" t="s">
        <v>17</v>
      </c>
      <c r="G64" s="63">
        <v>44243</v>
      </c>
      <c r="H64" s="64" t="s">
        <v>60</v>
      </c>
      <c r="I64" s="65" t="s">
        <v>59</v>
      </c>
      <c r="J64" s="65" t="s">
        <v>48</v>
      </c>
      <c r="K64" s="66" t="s">
        <v>59</v>
      </c>
      <c r="L64" s="42">
        <f>IF(Formato!$C64&lt;&gt;"",MONTH(C64),"")</f>
        <v>2</v>
      </c>
      <c r="M64" s="43">
        <f>IF(Formato!$G64&lt;&gt;"",MONTH(G64),"")</f>
        <v>2</v>
      </c>
    </row>
    <row r="65" spans="1:13" s="67" customFormat="1" ht="15" x14ac:dyDescent="0.2">
      <c r="A65" s="61">
        <v>101621</v>
      </c>
      <c r="B65" s="62" t="s">
        <v>125</v>
      </c>
      <c r="C65" s="63">
        <v>44232</v>
      </c>
      <c r="D65" s="62" t="s">
        <v>126</v>
      </c>
      <c r="E65" s="62" t="s">
        <v>24</v>
      </c>
      <c r="F65" s="62" t="s">
        <v>17</v>
      </c>
      <c r="G65" s="63">
        <v>44243</v>
      </c>
      <c r="H65" s="64" t="s">
        <v>60</v>
      </c>
      <c r="I65" s="65" t="s">
        <v>59</v>
      </c>
      <c r="J65" s="65" t="s">
        <v>48</v>
      </c>
      <c r="K65" s="66" t="s">
        <v>59</v>
      </c>
      <c r="L65" s="42">
        <f>IF(Formato!$C65&lt;&gt;"",MONTH(C65),"")</f>
        <v>2</v>
      </c>
      <c r="M65" s="43">
        <f>IF(Formato!$G65&lt;&gt;"",MONTH(G65),"")</f>
        <v>2</v>
      </c>
    </row>
    <row r="66" spans="1:13" s="67" customFormat="1" ht="15" x14ac:dyDescent="0.2">
      <c r="A66" s="61">
        <v>75821</v>
      </c>
      <c r="B66" s="62" t="s">
        <v>127</v>
      </c>
      <c r="C66" s="63">
        <v>44224</v>
      </c>
      <c r="D66" s="62"/>
      <c r="E66" s="62" t="s">
        <v>24</v>
      </c>
      <c r="F66" s="62" t="s">
        <v>17</v>
      </c>
      <c r="G66" s="63">
        <v>44243</v>
      </c>
      <c r="H66" s="64" t="s">
        <v>60</v>
      </c>
      <c r="I66" s="65" t="s">
        <v>59</v>
      </c>
      <c r="J66" s="65" t="s">
        <v>48</v>
      </c>
      <c r="K66" s="66" t="s">
        <v>59</v>
      </c>
      <c r="L66" s="42">
        <f>IF(Formato!$C66&lt;&gt;"",MONTH(C66),"")</f>
        <v>1</v>
      </c>
      <c r="M66" s="43">
        <f>IF(Formato!$G66&lt;&gt;"",MONTH(G66),"")</f>
        <v>2</v>
      </c>
    </row>
    <row r="67" spans="1:13" s="67" customFormat="1" ht="15" x14ac:dyDescent="0.2">
      <c r="A67" s="61">
        <v>115421</v>
      </c>
      <c r="B67" s="62" t="s">
        <v>128</v>
      </c>
      <c r="C67" s="63">
        <v>44236</v>
      </c>
      <c r="D67" s="62" t="s">
        <v>129</v>
      </c>
      <c r="E67" s="62" t="s">
        <v>24</v>
      </c>
      <c r="F67" s="62" t="s">
        <v>17</v>
      </c>
      <c r="G67" s="63">
        <v>44244</v>
      </c>
      <c r="H67" s="64" t="s">
        <v>60</v>
      </c>
      <c r="I67" s="65" t="s">
        <v>59</v>
      </c>
      <c r="J67" s="65" t="s">
        <v>48</v>
      </c>
      <c r="K67" s="66" t="s">
        <v>59</v>
      </c>
      <c r="L67" s="42">
        <f>IF(Formato!$C67&lt;&gt;"",MONTH(C67),"")</f>
        <v>2</v>
      </c>
      <c r="M67" s="43">
        <f>IF(Formato!$G67&lt;&gt;"",MONTH(G67),"")</f>
        <v>2</v>
      </c>
    </row>
    <row r="68" spans="1:13" s="67" customFormat="1" ht="15" x14ac:dyDescent="0.2">
      <c r="A68" s="61">
        <v>40621</v>
      </c>
      <c r="B68" s="62" t="s">
        <v>65</v>
      </c>
      <c r="C68" s="63">
        <v>44216</v>
      </c>
      <c r="D68" s="62" t="s">
        <v>130</v>
      </c>
      <c r="E68" s="62" t="s">
        <v>24</v>
      </c>
      <c r="F68" s="62" t="s">
        <v>17</v>
      </c>
      <c r="G68" s="63">
        <v>44245</v>
      </c>
      <c r="H68" s="64" t="s">
        <v>60</v>
      </c>
      <c r="I68" s="65" t="s">
        <v>59</v>
      </c>
      <c r="J68" s="65" t="s">
        <v>48</v>
      </c>
      <c r="K68" s="66" t="s">
        <v>59</v>
      </c>
      <c r="L68" s="42">
        <f>IF(Formato!$C68&lt;&gt;"",MONTH(C68),"")</f>
        <v>1</v>
      </c>
      <c r="M68" s="43">
        <f>IF(Formato!$G68&lt;&gt;"",MONTH(G68),"")</f>
        <v>2</v>
      </c>
    </row>
    <row r="69" spans="1:13" s="67" customFormat="1" ht="15" x14ac:dyDescent="0.2">
      <c r="A69" s="61">
        <v>115221</v>
      </c>
      <c r="B69" s="62" t="s">
        <v>123</v>
      </c>
      <c r="C69" s="63">
        <v>44237</v>
      </c>
      <c r="D69" s="62"/>
      <c r="E69" s="62" t="s">
        <v>24</v>
      </c>
      <c r="F69" s="62" t="s">
        <v>17</v>
      </c>
      <c r="G69" s="63">
        <v>44245</v>
      </c>
      <c r="H69" s="64" t="s">
        <v>60</v>
      </c>
      <c r="I69" s="65" t="s">
        <v>59</v>
      </c>
      <c r="J69" s="65" t="s">
        <v>48</v>
      </c>
      <c r="K69" s="66" t="s">
        <v>59</v>
      </c>
      <c r="L69" s="54">
        <f>IF(Formato!$C69&lt;&gt;"",MONTH(C69),"")</f>
        <v>2</v>
      </c>
      <c r="M69" s="55">
        <f>IF(Formato!$G69&lt;&gt;"",MONTH(G69),"")</f>
        <v>2</v>
      </c>
    </row>
    <row r="70" spans="1:13" s="67" customFormat="1" ht="15" x14ac:dyDescent="0.2">
      <c r="A70" s="61">
        <v>124621</v>
      </c>
      <c r="B70" s="62" t="s">
        <v>131</v>
      </c>
      <c r="C70" s="63">
        <v>44239</v>
      </c>
      <c r="D70" s="62" t="s">
        <v>132</v>
      </c>
      <c r="E70" s="62" t="s">
        <v>24</v>
      </c>
      <c r="F70" s="62" t="s">
        <v>17</v>
      </c>
      <c r="G70" s="63">
        <v>44246</v>
      </c>
      <c r="H70" s="64" t="s">
        <v>60</v>
      </c>
      <c r="I70" s="65" t="s">
        <v>59</v>
      </c>
      <c r="J70" s="65" t="s">
        <v>48</v>
      </c>
      <c r="K70" s="66" t="s">
        <v>59</v>
      </c>
      <c r="L70" s="42">
        <f>IF(Formato!$C70&lt;&gt;"",MONTH(C70),"")</f>
        <v>2</v>
      </c>
      <c r="M70" s="43">
        <f>IF(Formato!$G70&lt;&gt;"",MONTH(G70),"")</f>
        <v>2</v>
      </c>
    </row>
    <row r="71" spans="1:13" s="67" customFormat="1" ht="15" x14ac:dyDescent="0.2">
      <c r="A71" s="61">
        <v>124721</v>
      </c>
      <c r="B71" s="62" t="s">
        <v>65</v>
      </c>
      <c r="C71" s="63">
        <v>44239</v>
      </c>
      <c r="D71" s="62" t="s">
        <v>133</v>
      </c>
      <c r="E71" s="62" t="s">
        <v>24</v>
      </c>
      <c r="F71" s="62" t="s">
        <v>17</v>
      </c>
      <c r="G71" s="63">
        <v>44246</v>
      </c>
      <c r="H71" s="64" t="s">
        <v>60</v>
      </c>
      <c r="I71" s="65" t="s">
        <v>59</v>
      </c>
      <c r="J71" s="65" t="s">
        <v>48</v>
      </c>
      <c r="K71" s="66" t="s">
        <v>59</v>
      </c>
      <c r="L71" s="42">
        <f>IF(Formato!$C71&lt;&gt;"",MONTH(C71),"")</f>
        <v>2</v>
      </c>
      <c r="M71" s="43">
        <f>IF(Formato!$G71&lt;&gt;"",MONTH(G71),"")</f>
        <v>2</v>
      </c>
    </row>
    <row r="72" spans="1:13" s="67" customFormat="1" ht="15" x14ac:dyDescent="0.2">
      <c r="A72" s="61">
        <v>124021</v>
      </c>
      <c r="B72" s="62" t="s">
        <v>131</v>
      </c>
      <c r="C72" s="63">
        <v>44238</v>
      </c>
      <c r="D72" s="62" t="s">
        <v>134</v>
      </c>
      <c r="E72" s="62" t="s">
        <v>24</v>
      </c>
      <c r="F72" s="62" t="s">
        <v>17</v>
      </c>
      <c r="G72" s="63">
        <v>44246</v>
      </c>
      <c r="H72" s="64" t="s">
        <v>60</v>
      </c>
      <c r="I72" s="65" t="s">
        <v>59</v>
      </c>
      <c r="J72" s="65" t="s">
        <v>48</v>
      </c>
      <c r="K72" s="66" t="s">
        <v>59</v>
      </c>
      <c r="L72" s="42">
        <f>IF(Formato!$C72&lt;&gt;"",MONTH(C72),"")</f>
        <v>2</v>
      </c>
      <c r="M72" s="43">
        <f>IF(Formato!$G72&lt;&gt;"",MONTH(G72),"")</f>
        <v>2</v>
      </c>
    </row>
    <row r="73" spans="1:13" s="67" customFormat="1" ht="15" x14ac:dyDescent="0.2">
      <c r="A73" s="61">
        <v>122221</v>
      </c>
      <c r="B73" s="62" t="s">
        <v>123</v>
      </c>
      <c r="C73" s="63">
        <v>44237</v>
      </c>
      <c r="D73" s="62"/>
      <c r="E73" s="62" t="s">
        <v>24</v>
      </c>
      <c r="F73" s="62" t="s">
        <v>17</v>
      </c>
      <c r="G73" s="63">
        <v>44246</v>
      </c>
      <c r="H73" s="64" t="s">
        <v>60</v>
      </c>
      <c r="I73" s="65" t="s">
        <v>59</v>
      </c>
      <c r="J73" s="65" t="s">
        <v>48</v>
      </c>
      <c r="K73" s="66" t="s">
        <v>59</v>
      </c>
      <c r="L73" s="42">
        <f>IF(Formato!$C73&lt;&gt;"",MONTH(C73),"")</f>
        <v>2</v>
      </c>
      <c r="M73" s="43">
        <f>IF(Formato!$G73&lt;&gt;"",MONTH(G73),"")</f>
        <v>2</v>
      </c>
    </row>
    <row r="74" spans="1:13" s="67" customFormat="1" ht="15" x14ac:dyDescent="0.2">
      <c r="A74" s="61">
        <v>99821</v>
      </c>
      <c r="B74" s="62" t="s">
        <v>135</v>
      </c>
      <c r="C74" s="63">
        <v>44231</v>
      </c>
      <c r="D74" s="62" t="s">
        <v>136</v>
      </c>
      <c r="E74" s="62" t="s">
        <v>24</v>
      </c>
      <c r="F74" s="62" t="s">
        <v>17</v>
      </c>
      <c r="G74" s="63">
        <v>44246</v>
      </c>
      <c r="H74" s="64" t="s">
        <v>60</v>
      </c>
      <c r="I74" s="65" t="s">
        <v>59</v>
      </c>
      <c r="J74" s="65" t="s">
        <v>48</v>
      </c>
      <c r="K74" s="66" t="s">
        <v>59</v>
      </c>
      <c r="L74" s="42">
        <f>IF(Formato!$C74&lt;&gt;"",MONTH(C74),"")</f>
        <v>2</v>
      </c>
      <c r="M74" s="43">
        <f>IF(Formato!$G74&lt;&gt;"",MONTH(G74),"")</f>
        <v>2</v>
      </c>
    </row>
    <row r="75" spans="1:13" s="67" customFormat="1" ht="15" x14ac:dyDescent="0.2">
      <c r="A75" s="61">
        <v>127121</v>
      </c>
      <c r="B75" s="62" t="s">
        <v>80</v>
      </c>
      <c r="C75" s="63">
        <v>44242</v>
      </c>
      <c r="D75" s="62" t="s">
        <v>137</v>
      </c>
      <c r="E75" s="62" t="s">
        <v>24</v>
      </c>
      <c r="F75" s="62" t="s">
        <v>17</v>
      </c>
      <c r="G75" s="63">
        <v>44246</v>
      </c>
      <c r="H75" s="64" t="s">
        <v>60</v>
      </c>
      <c r="I75" s="65" t="s">
        <v>59</v>
      </c>
      <c r="J75" s="65" t="s">
        <v>48</v>
      </c>
      <c r="K75" s="66" t="s">
        <v>59</v>
      </c>
      <c r="L75" s="42">
        <f>IF(Formato!$C75&lt;&gt;"",MONTH(C75),"")</f>
        <v>2</v>
      </c>
      <c r="M75" s="43">
        <f>IF(Formato!$G75&lt;&gt;"",MONTH(G75),"")</f>
        <v>2</v>
      </c>
    </row>
    <row r="76" spans="1:13" s="67" customFormat="1" ht="15" x14ac:dyDescent="0.2">
      <c r="A76" s="61">
        <v>124821</v>
      </c>
      <c r="B76" s="62" t="s">
        <v>65</v>
      </c>
      <c r="C76" s="63">
        <v>44238</v>
      </c>
      <c r="D76" s="62" t="s">
        <v>138</v>
      </c>
      <c r="E76" s="62" t="s">
        <v>24</v>
      </c>
      <c r="F76" s="62" t="s">
        <v>17</v>
      </c>
      <c r="G76" s="63">
        <v>44249</v>
      </c>
      <c r="H76" s="64" t="s">
        <v>60</v>
      </c>
      <c r="I76" s="65" t="s">
        <v>59</v>
      </c>
      <c r="J76" s="65" t="s">
        <v>48</v>
      </c>
      <c r="K76" s="66" t="s">
        <v>59</v>
      </c>
      <c r="L76" s="42">
        <f>IF(Formato!$C76&lt;&gt;"",MONTH(C76),"")</f>
        <v>2</v>
      </c>
      <c r="M76" s="43">
        <f>IF(Formato!$G76&lt;&gt;"",MONTH(G76),"")</f>
        <v>2</v>
      </c>
    </row>
    <row r="77" spans="1:13" s="67" customFormat="1" ht="15" x14ac:dyDescent="0.2">
      <c r="A77" s="61">
        <v>124121</v>
      </c>
      <c r="B77" s="62" t="s">
        <v>65</v>
      </c>
      <c r="C77" s="63">
        <v>44238</v>
      </c>
      <c r="D77" s="62" t="s">
        <v>139</v>
      </c>
      <c r="E77" s="62" t="s">
        <v>24</v>
      </c>
      <c r="F77" s="62" t="s">
        <v>17</v>
      </c>
      <c r="G77" s="63">
        <v>44249</v>
      </c>
      <c r="H77" s="64" t="s">
        <v>60</v>
      </c>
      <c r="I77" s="65" t="s">
        <v>59</v>
      </c>
      <c r="J77" s="65" t="s">
        <v>48</v>
      </c>
      <c r="K77" s="66" t="s">
        <v>59</v>
      </c>
      <c r="L77" s="42">
        <f>IF(Formato!$C77&lt;&gt;"",MONTH(C77),"")</f>
        <v>2</v>
      </c>
      <c r="M77" s="43">
        <f>IF(Formato!$G77&lt;&gt;"",MONTH(G77),"")</f>
        <v>2</v>
      </c>
    </row>
    <row r="78" spans="1:13" s="67" customFormat="1" ht="15" x14ac:dyDescent="0.2">
      <c r="A78" s="61">
        <v>134221</v>
      </c>
      <c r="B78" s="65" t="s">
        <v>140</v>
      </c>
      <c r="C78" s="63">
        <v>44231</v>
      </c>
      <c r="D78" s="65" t="s">
        <v>141</v>
      </c>
      <c r="E78" s="62" t="s">
        <v>24</v>
      </c>
      <c r="F78" s="62" t="s">
        <v>17</v>
      </c>
      <c r="G78" s="63">
        <v>44251</v>
      </c>
      <c r="H78" s="64" t="s">
        <v>60</v>
      </c>
      <c r="I78" s="65" t="s">
        <v>59</v>
      </c>
      <c r="J78" s="65" t="s">
        <v>48</v>
      </c>
      <c r="K78" s="66" t="s">
        <v>59</v>
      </c>
      <c r="L78" s="42">
        <f>IF(Formato!$C78&lt;&gt;"",MONTH(C78),"")</f>
        <v>2</v>
      </c>
      <c r="M78" s="43">
        <f>IF(Formato!$G78&lt;&gt;"",MONTH(G78),"")</f>
        <v>2</v>
      </c>
    </row>
    <row r="79" spans="1:13" s="67" customFormat="1" ht="15" x14ac:dyDescent="0.2">
      <c r="A79" s="61">
        <v>125221</v>
      </c>
      <c r="B79" s="65" t="s">
        <v>142</v>
      </c>
      <c r="C79" s="63">
        <v>44239</v>
      </c>
      <c r="D79" s="65" t="s">
        <v>143</v>
      </c>
      <c r="E79" s="62" t="s">
        <v>24</v>
      </c>
      <c r="F79" s="62" t="s">
        <v>17</v>
      </c>
      <c r="G79" s="63">
        <v>44251</v>
      </c>
      <c r="H79" s="64" t="s">
        <v>60</v>
      </c>
      <c r="I79" s="65" t="s">
        <v>59</v>
      </c>
      <c r="J79" s="65" t="s">
        <v>48</v>
      </c>
      <c r="K79" s="66" t="s">
        <v>59</v>
      </c>
      <c r="L79" s="42">
        <f>IF(Formato!$C79&lt;&gt;"",MONTH(C79),"")</f>
        <v>2</v>
      </c>
      <c r="M79" s="43">
        <f>IF(Formato!$G79&lt;&gt;"",MONTH(G79),"")</f>
        <v>2</v>
      </c>
    </row>
    <row r="80" spans="1:13" s="67" customFormat="1" ht="15" x14ac:dyDescent="0.2">
      <c r="A80" s="61">
        <v>125921</v>
      </c>
      <c r="B80" s="65" t="s">
        <v>142</v>
      </c>
      <c r="C80" s="63">
        <v>44239</v>
      </c>
      <c r="D80" s="65" t="s">
        <v>144</v>
      </c>
      <c r="E80" s="62" t="s">
        <v>24</v>
      </c>
      <c r="F80" s="62" t="s">
        <v>17</v>
      </c>
      <c r="G80" s="63">
        <v>44251</v>
      </c>
      <c r="H80" s="64" t="s">
        <v>60</v>
      </c>
      <c r="I80" s="65" t="s">
        <v>59</v>
      </c>
      <c r="J80" s="65" t="s">
        <v>48</v>
      </c>
      <c r="K80" s="66" t="s">
        <v>59</v>
      </c>
      <c r="L80" s="42">
        <f>IF(Formato!$C80&lt;&gt;"",MONTH(C80),"")</f>
        <v>2</v>
      </c>
      <c r="M80" s="43">
        <f>IF(Formato!$G80&lt;&gt;"",MONTH(G80),"")</f>
        <v>2</v>
      </c>
    </row>
    <row r="81" spans="1:13" s="67" customFormat="1" ht="15" x14ac:dyDescent="0.2">
      <c r="A81" s="61">
        <v>124921</v>
      </c>
      <c r="B81" s="65" t="s">
        <v>65</v>
      </c>
      <c r="C81" s="63">
        <v>44239</v>
      </c>
      <c r="D81" s="65" t="s">
        <v>145</v>
      </c>
      <c r="E81" s="62" t="s">
        <v>24</v>
      </c>
      <c r="F81" s="62" t="s">
        <v>17</v>
      </c>
      <c r="G81" s="63">
        <v>44251</v>
      </c>
      <c r="H81" s="64" t="s">
        <v>60</v>
      </c>
      <c r="I81" s="65" t="s">
        <v>59</v>
      </c>
      <c r="J81" s="65" t="s">
        <v>48</v>
      </c>
      <c r="K81" s="66" t="s">
        <v>59</v>
      </c>
      <c r="L81" s="42">
        <f>IF(Formato!$C81&lt;&gt;"",MONTH(C81),"")</f>
        <v>2</v>
      </c>
      <c r="M81" s="43">
        <f>IF(Formato!$G81&lt;&gt;"",MONTH(G81),"")</f>
        <v>2</v>
      </c>
    </row>
    <row r="82" spans="1:13" s="67" customFormat="1" ht="15" x14ac:dyDescent="0.2">
      <c r="A82" s="61">
        <v>124421</v>
      </c>
      <c r="B82" s="65" t="s">
        <v>65</v>
      </c>
      <c r="C82" s="63">
        <v>44238</v>
      </c>
      <c r="D82" s="65" t="s">
        <v>146</v>
      </c>
      <c r="E82" s="62" t="s">
        <v>24</v>
      </c>
      <c r="F82" s="62" t="s">
        <v>17</v>
      </c>
      <c r="G82" s="63">
        <v>44251</v>
      </c>
      <c r="H82" s="64" t="s">
        <v>60</v>
      </c>
      <c r="I82" s="65" t="s">
        <v>59</v>
      </c>
      <c r="J82" s="65" t="s">
        <v>48</v>
      </c>
      <c r="K82" s="66" t="s">
        <v>59</v>
      </c>
      <c r="L82" s="42">
        <f>IF(Formato!$C82&lt;&gt;"",MONTH(C82),"")</f>
        <v>2</v>
      </c>
      <c r="M82" s="43">
        <f>IF(Formato!$G82&lt;&gt;"",MONTH(G82),"")</f>
        <v>2</v>
      </c>
    </row>
    <row r="83" spans="1:13" s="67" customFormat="1" ht="15" x14ac:dyDescent="0.2">
      <c r="A83" s="61">
        <v>124321</v>
      </c>
      <c r="B83" s="65" t="s">
        <v>65</v>
      </c>
      <c r="C83" s="63">
        <v>44238</v>
      </c>
      <c r="D83" s="65" t="s">
        <v>147</v>
      </c>
      <c r="E83" s="62" t="s">
        <v>24</v>
      </c>
      <c r="F83" s="62" t="s">
        <v>17</v>
      </c>
      <c r="G83" s="63">
        <v>44251</v>
      </c>
      <c r="H83" s="64" t="s">
        <v>60</v>
      </c>
      <c r="I83" s="65" t="s">
        <v>59</v>
      </c>
      <c r="J83" s="65" t="s">
        <v>48</v>
      </c>
      <c r="K83" s="66" t="s">
        <v>59</v>
      </c>
      <c r="L83" s="42">
        <f>IF(Formato!$C83&lt;&gt;"",MONTH(C83),"")</f>
        <v>2</v>
      </c>
      <c r="M83" s="43">
        <f>IF(Formato!$G83&lt;&gt;"",MONTH(G83),"")</f>
        <v>2</v>
      </c>
    </row>
    <row r="84" spans="1:13" s="67" customFormat="1" ht="15" x14ac:dyDescent="0.2">
      <c r="A84" s="61">
        <v>124221</v>
      </c>
      <c r="B84" s="65" t="s">
        <v>65</v>
      </c>
      <c r="C84" s="63">
        <v>44238</v>
      </c>
      <c r="D84" s="65" t="s">
        <v>146</v>
      </c>
      <c r="E84" s="62" t="s">
        <v>24</v>
      </c>
      <c r="F84" s="62" t="s">
        <v>17</v>
      </c>
      <c r="G84" s="63">
        <v>44251</v>
      </c>
      <c r="H84" s="64" t="s">
        <v>60</v>
      </c>
      <c r="I84" s="65" t="s">
        <v>59</v>
      </c>
      <c r="J84" s="65" t="s">
        <v>48</v>
      </c>
      <c r="K84" s="66" t="s">
        <v>59</v>
      </c>
      <c r="L84" s="42">
        <f>IF(Formato!$C84&lt;&gt;"",MONTH(C84),"")</f>
        <v>2</v>
      </c>
      <c r="M84" s="43">
        <f>IF(Formato!$G84&lt;&gt;"",MONTH(G84),"")</f>
        <v>2</v>
      </c>
    </row>
    <row r="85" spans="1:13" s="67" customFormat="1" ht="15" x14ac:dyDescent="0.2">
      <c r="A85" s="61">
        <v>99921</v>
      </c>
      <c r="B85" s="65" t="s">
        <v>148</v>
      </c>
      <c r="C85" s="63">
        <v>44231</v>
      </c>
      <c r="D85" s="65" t="s">
        <v>149</v>
      </c>
      <c r="E85" s="62" t="s">
        <v>24</v>
      </c>
      <c r="F85" s="62" t="s">
        <v>17</v>
      </c>
      <c r="G85" s="63">
        <v>44251</v>
      </c>
      <c r="H85" s="64" t="s">
        <v>60</v>
      </c>
      <c r="I85" s="65" t="s">
        <v>59</v>
      </c>
      <c r="J85" s="65" t="s">
        <v>48</v>
      </c>
      <c r="K85" s="66" t="s">
        <v>59</v>
      </c>
      <c r="L85" s="42">
        <f>IF(Formato!$C85&lt;&gt;"",MONTH(C85),"")</f>
        <v>2</v>
      </c>
      <c r="M85" s="43">
        <f>IF(Formato!$G85&lt;&gt;"",MONTH(G85),"")</f>
        <v>2</v>
      </c>
    </row>
    <row r="86" spans="1:13" s="67" customFormat="1" ht="15" x14ac:dyDescent="0.2">
      <c r="A86" s="61">
        <v>121821</v>
      </c>
      <c r="B86" s="65" t="s">
        <v>128</v>
      </c>
      <c r="C86" s="63">
        <v>44236</v>
      </c>
      <c r="D86" s="65" t="s">
        <v>150</v>
      </c>
      <c r="E86" s="62" t="s">
        <v>24</v>
      </c>
      <c r="F86" s="62" t="s">
        <v>17</v>
      </c>
      <c r="G86" s="63">
        <v>44251</v>
      </c>
      <c r="H86" s="64" t="s">
        <v>60</v>
      </c>
      <c r="I86" s="65" t="s">
        <v>59</v>
      </c>
      <c r="J86" s="65" t="s">
        <v>48</v>
      </c>
      <c r="K86" s="66" t="s">
        <v>59</v>
      </c>
      <c r="L86" s="42">
        <f>IF(Formato!$C86&lt;&gt;"",MONTH(C86),"")</f>
        <v>2</v>
      </c>
      <c r="M86" s="43">
        <f>IF(Formato!$G86&lt;&gt;"",MONTH(G86),"")</f>
        <v>2</v>
      </c>
    </row>
    <row r="87" spans="1:13" s="67" customFormat="1" ht="15" x14ac:dyDescent="0.2">
      <c r="A87" s="61">
        <v>966920</v>
      </c>
      <c r="B87" s="65" t="s">
        <v>151</v>
      </c>
      <c r="C87" s="63">
        <v>44061</v>
      </c>
      <c r="D87" s="65" t="s">
        <v>152</v>
      </c>
      <c r="E87" s="62" t="s">
        <v>24</v>
      </c>
      <c r="F87" s="62" t="s">
        <v>17</v>
      </c>
      <c r="G87" s="63">
        <v>44252</v>
      </c>
      <c r="H87" s="64" t="s">
        <v>60</v>
      </c>
      <c r="I87" s="65" t="s">
        <v>59</v>
      </c>
      <c r="J87" s="65" t="s">
        <v>48</v>
      </c>
      <c r="K87" s="66" t="s">
        <v>59</v>
      </c>
      <c r="L87" s="42">
        <f>IF(Formato!$C87&lt;&gt;"",MONTH(C87),"")</f>
        <v>8</v>
      </c>
      <c r="M87" s="43">
        <f>IF(Formato!$G87&lt;&gt;"",MONTH(G87),"")</f>
        <v>2</v>
      </c>
    </row>
    <row r="88" spans="1:13" s="67" customFormat="1" ht="15" x14ac:dyDescent="0.2">
      <c r="A88" s="61">
        <v>123821</v>
      </c>
      <c r="B88" s="65" t="s">
        <v>142</v>
      </c>
      <c r="C88" s="63">
        <v>44238</v>
      </c>
      <c r="D88" s="62"/>
      <c r="E88" s="62" t="s">
        <v>24</v>
      </c>
      <c r="F88" s="62" t="s">
        <v>17</v>
      </c>
      <c r="G88" s="63">
        <v>44252</v>
      </c>
      <c r="H88" s="64" t="s">
        <v>60</v>
      </c>
      <c r="I88" s="65" t="s">
        <v>59</v>
      </c>
      <c r="J88" s="65" t="s">
        <v>48</v>
      </c>
      <c r="K88" s="66" t="s">
        <v>59</v>
      </c>
      <c r="L88" s="42">
        <f>IF(Formato!$C88&lt;&gt;"",MONTH(C88),"")</f>
        <v>2</v>
      </c>
      <c r="M88" s="43">
        <f>IF(Formato!$G88&lt;&gt;"",MONTH(G88),"")</f>
        <v>2</v>
      </c>
    </row>
    <row r="89" spans="1:13" s="67" customFormat="1" ht="15" x14ac:dyDescent="0.2">
      <c r="A89" s="61">
        <v>123921</v>
      </c>
      <c r="B89" s="65" t="s">
        <v>142</v>
      </c>
      <c r="C89" s="63">
        <v>44238</v>
      </c>
      <c r="D89" s="65" t="s">
        <v>153</v>
      </c>
      <c r="E89" s="62"/>
      <c r="F89" s="62" t="s">
        <v>17</v>
      </c>
      <c r="G89" s="63">
        <v>44252</v>
      </c>
      <c r="H89" s="64" t="s">
        <v>60</v>
      </c>
      <c r="I89" s="65" t="s">
        <v>59</v>
      </c>
      <c r="J89" s="65" t="s">
        <v>48</v>
      </c>
      <c r="K89" s="66" t="s">
        <v>59</v>
      </c>
      <c r="L89" s="42">
        <f>IF(Formato!$C89&lt;&gt;"",MONTH(C89),"")</f>
        <v>2</v>
      </c>
      <c r="M89" s="43">
        <f>IF(Formato!$G89&lt;&gt;"",MONTH(G89),"")</f>
        <v>2</v>
      </c>
    </row>
    <row r="90" spans="1:13" s="67" customFormat="1" ht="15" x14ac:dyDescent="0.2">
      <c r="A90" s="61">
        <v>123621</v>
      </c>
      <c r="B90" s="65" t="s">
        <v>142</v>
      </c>
      <c r="C90" s="63">
        <v>44238</v>
      </c>
      <c r="D90" s="65" t="s">
        <v>154</v>
      </c>
      <c r="E90" s="62" t="s">
        <v>24</v>
      </c>
      <c r="F90" s="62" t="s">
        <v>17</v>
      </c>
      <c r="G90" s="63">
        <v>44252</v>
      </c>
      <c r="H90" s="64" t="s">
        <v>60</v>
      </c>
      <c r="I90" s="65" t="s">
        <v>59</v>
      </c>
      <c r="J90" s="65" t="s">
        <v>48</v>
      </c>
      <c r="K90" s="66" t="s">
        <v>59</v>
      </c>
      <c r="L90" s="42">
        <f>IF(Formato!$C90&lt;&gt;"",MONTH(C90),"")</f>
        <v>2</v>
      </c>
      <c r="M90" s="43">
        <f>IF(Formato!$G90&lt;&gt;"",MONTH(G90),"")</f>
        <v>2</v>
      </c>
    </row>
    <row r="91" spans="1:13" s="67" customFormat="1" ht="15" x14ac:dyDescent="0.2">
      <c r="A91" s="61">
        <v>75721</v>
      </c>
      <c r="B91" s="65" t="s">
        <v>127</v>
      </c>
      <c r="C91" s="63">
        <v>44224</v>
      </c>
      <c r="D91" s="65" t="s">
        <v>155</v>
      </c>
      <c r="E91" s="62" t="s">
        <v>24</v>
      </c>
      <c r="F91" s="62" t="s">
        <v>17</v>
      </c>
      <c r="G91" s="63">
        <v>44253</v>
      </c>
      <c r="H91" s="64" t="s">
        <v>60</v>
      </c>
      <c r="I91" s="65" t="s">
        <v>59</v>
      </c>
      <c r="J91" s="65" t="s">
        <v>48</v>
      </c>
      <c r="K91" s="66" t="s">
        <v>59</v>
      </c>
      <c r="L91" s="42">
        <f>IF(Formato!$C91&lt;&gt;"",MONTH(C91),"")</f>
        <v>1</v>
      </c>
      <c r="M91" s="43">
        <f>IF(Formato!$G91&lt;&gt;"",MONTH(G91),"")</f>
        <v>2</v>
      </c>
    </row>
    <row r="92" spans="1:13" ht="45" x14ac:dyDescent="0.2">
      <c r="A92" s="61"/>
      <c r="B92" s="62"/>
      <c r="C92" s="63"/>
      <c r="D92" s="62"/>
      <c r="E92" s="62"/>
      <c r="F92" s="62"/>
      <c r="G92" s="63"/>
      <c r="H92" s="60" t="s">
        <v>60</v>
      </c>
      <c r="I92" s="52" t="s">
        <v>59</v>
      </c>
      <c r="J92" s="52" t="s">
        <v>48</v>
      </c>
      <c r="K92" s="59" t="s">
        <v>59</v>
      </c>
      <c r="L92" s="54" t="str">
        <f>IF(Formato!$C92&lt;&gt;"",MONTH(C92),"")</f>
        <v/>
      </c>
      <c r="M92" s="55" t="str">
        <f>IF(Formato!$G92&lt;&gt;"",MONTH(G92),"")</f>
        <v/>
      </c>
    </row>
    <row r="93" spans="1:13" ht="15" x14ac:dyDescent="0.2">
      <c r="A93" s="44"/>
      <c r="B93" s="45"/>
      <c r="C93" s="53"/>
      <c r="D93" s="45"/>
      <c r="E93" s="48"/>
      <c r="F93" s="45"/>
      <c r="G93" s="49"/>
      <c r="H93" s="58"/>
      <c r="I93" s="48"/>
      <c r="J93" s="48"/>
      <c r="K93" s="51"/>
    </row>
    <row r="94" spans="1:13" ht="15" x14ac:dyDescent="0.2">
      <c r="A94" s="44"/>
      <c r="B94" s="45"/>
      <c r="C94" s="46"/>
      <c r="D94" s="45"/>
      <c r="E94" s="45"/>
      <c r="F94" s="45"/>
      <c r="G94" s="46"/>
      <c r="H94" s="57"/>
      <c r="I94" s="45"/>
      <c r="J94" s="45"/>
      <c r="K94" s="50"/>
    </row>
    <row r="95" spans="1:13" ht="15" x14ac:dyDescent="0.2">
      <c r="A95" s="47"/>
      <c r="B95" s="45"/>
      <c r="C95" s="46"/>
      <c r="D95" s="48"/>
      <c r="E95" s="45"/>
      <c r="F95" s="45"/>
      <c r="G95" s="46"/>
      <c r="H95" s="57"/>
      <c r="I95" s="45"/>
      <c r="J95" s="45"/>
      <c r="K95" s="50"/>
    </row>
    <row r="96" spans="1:13" ht="15" x14ac:dyDescent="0.2">
      <c r="A96" s="44"/>
      <c r="B96" s="45"/>
      <c r="C96" s="46"/>
      <c r="D96" s="45"/>
      <c r="E96" s="45"/>
      <c r="F96" s="45"/>
      <c r="G96" s="46"/>
      <c r="H96" s="57"/>
      <c r="I96" s="45"/>
      <c r="J96" s="45"/>
      <c r="K96" s="50"/>
    </row>
    <row r="97" spans="1:11" ht="15" x14ac:dyDescent="0.2">
      <c r="A97" s="44"/>
      <c r="B97" s="45"/>
      <c r="C97" s="46"/>
      <c r="D97" s="45"/>
      <c r="E97" s="45"/>
      <c r="F97" s="45"/>
      <c r="G97" s="46"/>
      <c r="H97" s="57"/>
      <c r="I97" s="45"/>
      <c r="J97" s="45"/>
      <c r="K97" s="50"/>
    </row>
    <row r="98" spans="1:11" ht="15" x14ac:dyDescent="0.2">
      <c r="A98" s="44"/>
      <c r="B98" s="45"/>
      <c r="C98" s="46"/>
      <c r="D98" s="45"/>
      <c r="E98" s="45"/>
      <c r="F98" s="45"/>
      <c r="G98" s="46"/>
      <c r="H98" s="57"/>
      <c r="I98" s="45"/>
      <c r="J98" s="45"/>
      <c r="K98" s="50"/>
    </row>
    <row r="99" spans="1:11" ht="15" x14ac:dyDescent="0.2">
      <c r="A99" s="44"/>
      <c r="B99" s="45"/>
      <c r="C99" s="46"/>
      <c r="D99" s="45"/>
      <c r="E99" s="45"/>
      <c r="F99" s="45"/>
      <c r="G99" s="46"/>
      <c r="H99" s="57"/>
      <c r="I99" s="45"/>
      <c r="J99" s="45"/>
      <c r="K99" s="50"/>
    </row>
    <row r="100" spans="1:11" ht="15" x14ac:dyDescent="0.2">
      <c r="A100" s="44"/>
      <c r="B100" s="45"/>
      <c r="C100" s="46"/>
      <c r="D100" s="45"/>
      <c r="E100" s="45"/>
      <c r="F100" s="45"/>
      <c r="G100" s="46"/>
      <c r="H100" s="57"/>
      <c r="I100" s="45"/>
      <c r="J100" s="45"/>
      <c r="K100" s="50"/>
    </row>
    <row r="101" spans="1:11" ht="15" x14ac:dyDescent="0.2">
      <c r="A101" s="47"/>
      <c r="B101" s="45"/>
      <c r="C101" s="46"/>
      <c r="D101" s="48"/>
      <c r="E101" s="45"/>
      <c r="F101" s="45"/>
      <c r="G101" s="46"/>
      <c r="H101" s="57"/>
      <c r="I101" s="45"/>
      <c r="J101" s="45"/>
      <c r="K101" s="50"/>
    </row>
    <row r="102" spans="1:11" ht="15" x14ac:dyDescent="0.2">
      <c r="A102" s="44"/>
      <c r="B102" s="45"/>
      <c r="C102" s="46"/>
      <c r="D102" s="45"/>
      <c r="E102" s="45"/>
      <c r="F102" s="45"/>
      <c r="G102" s="46"/>
      <c r="H102" s="57"/>
      <c r="I102" s="45"/>
      <c r="J102" s="45"/>
      <c r="K102" s="50"/>
    </row>
    <row r="103" spans="1:11" ht="15" x14ac:dyDescent="0.2">
      <c r="A103" s="44"/>
      <c r="B103" s="45"/>
      <c r="C103" s="46"/>
      <c r="D103" s="45"/>
      <c r="E103" s="45"/>
      <c r="F103" s="45"/>
      <c r="G103" s="46"/>
      <c r="H103" s="57"/>
      <c r="I103" s="45"/>
      <c r="J103" s="45"/>
      <c r="K103" s="50"/>
    </row>
    <row r="104" spans="1:11" ht="15" x14ac:dyDescent="0.2">
      <c r="A104" s="44"/>
      <c r="B104" s="45"/>
      <c r="C104" s="46"/>
      <c r="D104" s="45"/>
      <c r="E104" s="45"/>
      <c r="F104" s="45"/>
      <c r="G104" s="46"/>
      <c r="H104" s="57"/>
      <c r="I104" s="45"/>
      <c r="J104" s="45"/>
      <c r="K104" s="50"/>
    </row>
    <row r="105" spans="1:11" ht="15" x14ac:dyDescent="0.2">
      <c r="A105" s="44"/>
      <c r="B105" s="45"/>
      <c r="C105" s="46"/>
      <c r="D105" s="45"/>
      <c r="E105" s="45"/>
      <c r="F105" s="45"/>
      <c r="G105" s="46"/>
      <c r="H105" s="57"/>
      <c r="I105" s="45"/>
      <c r="J105" s="45"/>
      <c r="K105" s="50"/>
    </row>
    <row r="106" spans="1:11" ht="15" x14ac:dyDescent="0.2">
      <c r="A106" s="47"/>
      <c r="B106" s="45"/>
      <c r="C106" s="46"/>
      <c r="D106" s="45"/>
      <c r="E106" s="45"/>
      <c r="F106" s="45"/>
      <c r="G106" s="46"/>
      <c r="H106" s="57"/>
      <c r="I106" s="45"/>
      <c r="J106" s="45"/>
      <c r="K106" s="50"/>
    </row>
    <row r="107" spans="1:11" ht="15" x14ac:dyDescent="0.2">
      <c r="A107" s="44"/>
      <c r="B107" s="45"/>
      <c r="C107" s="46"/>
      <c r="D107" s="45"/>
      <c r="E107" s="45"/>
      <c r="F107" s="45"/>
      <c r="G107" s="46"/>
      <c r="H107" s="57"/>
      <c r="I107" s="45"/>
      <c r="J107" s="45"/>
      <c r="K107" s="50"/>
    </row>
    <row r="108" spans="1:11" ht="15" x14ac:dyDescent="0.2">
      <c r="A108" s="44"/>
      <c r="B108" s="45"/>
      <c r="C108" s="46"/>
      <c r="D108" s="45"/>
      <c r="E108" s="45"/>
      <c r="F108" s="45"/>
      <c r="G108" s="46"/>
      <c r="H108" s="57"/>
      <c r="I108" s="45"/>
      <c r="J108" s="45"/>
      <c r="K108" s="50"/>
    </row>
    <row r="109" spans="1:11" ht="15" x14ac:dyDescent="0.2">
      <c r="A109" s="44"/>
      <c r="B109" s="45"/>
      <c r="C109" s="46"/>
      <c r="D109" s="45"/>
      <c r="E109" s="45"/>
      <c r="F109" s="45"/>
      <c r="G109" s="46"/>
      <c r="H109" s="57"/>
      <c r="I109" s="45"/>
      <c r="J109" s="45"/>
      <c r="K109" s="50"/>
    </row>
    <row r="110" spans="1:11" ht="15" x14ac:dyDescent="0.2">
      <c r="A110" s="44"/>
      <c r="B110" s="45"/>
      <c r="C110" s="46"/>
      <c r="D110" s="45"/>
      <c r="E110" s="45"/>
      <c r="F110" s="45"/>
      <c r="G110" s="46"/>
      <c r="H110" s="57"/>
      <c r="I110" s="45"/>
      <c r="J110" s="45"/>
      <c r="K110" s="50"/>
    </row>
    <row r="111" spans="1:11" ht="15" x14ac:dyDescent="0.2">
      <c r="A111" s="44"/>
      <c r="B111" s="45"/>
      <c r="C111" s="46"/>
      <c r="D111" s="45"/>
      <c r="E111" s="45"/>
      <c r="F111" s="45"/>
      <c r="G111" s="46"/>
      <c r="H111" s="57"/>
      <c r="I111" s="45"/>
      <c r="J111" s="45"/>
      <c r="K111" s="50"/>
    </row>
    <row r="112" spans="1:11" ht="15" x14ac:dyDescent="0.2">
      <c r="A112" s="47"/>
      <c r="B112" s="45"/>
      <c r="C112" s="46"/>
      <c r="D112" s="45"/>
      <c r="E112" s="45"/>
      <c r="F112" s="45"/>
      <c r="G112" s="46"/>
      <c r="H112" s="57"/>
      <c r="I112" s="45"/>
      <c r="J112" s="45"/>
      <c r="K112" s="50"/>
    </row>
    <row r="113" spans="1:11" ht="15" x14ac:dyDescent="0.2">
      <c r="A113" s="44"/>
      <c r="B113" s="45"/>
      <c r="C113" s="46"/>
      <c r="D113" s="45"/>
      <c r="E113" s="45"/>
      <c r="F113" s="45"/>
      <c r="G113" s="46"/>
      <c r="H113" s="57"/>
      <c r="I113" s="45"/>
      <c r="J113" s="45"/>
      <c r="K113" s="50"/>
    </row>
    <row r="114" spans="1:11" ht="15" x14ac:dyDescent="0.2">
      <c r="A114" s="44"/>
      <c r="B114" s="45"/>
      <c r="C114" s="46"/>
      <c r="D114" s="45"/>
      <c r="E114" s="45"/>
      <c r="F114" s="45"/>
      <c r="G114" s="46"/>
      <c r="H114" s="57"/>
      <c r="I114" s="45"/>
      <c r="J114" s="45"/>
      <c r="K114" s="50"/>
    </row>
    <row r="115" spans="1:11" ht="15" x14ac:dyDescent="0.2">
      <c r="A115" s="47"/>
      <c r="B115" s="48"/>
      <c r="C115" s="49"/>
      <c r="D115" s="48"/>
      <c r="E115" s="45"/>
      <c r="F115" s="45"/>
      <c r="G115" s="46"/>
      <c r="H115" s="57"/>
      <c r="I115" s="45"/>
      <c r="J115" s="45"/>
      <c r="K115" s="50"/>
    </row>
    <row r="116" spans="1:11" ht="15" x14ac:dyDescent="0.2">
      <c r="A116" s="44"/>
      <c r="B116" s="45"/>
      <c r="C116" s="46"/>
      <c r="D116" s="45"/>
      <c r="E116" s="45"/>
      <c r="F116" s="45"/>
      <c r="G116" s="46"/>
      <c r="H116" s="46"/>
      <c r="I116" s="45"/>
      <c r="J116" s="45"/>
      <c r="K116" s="50"/>
    </row>
    <row r="117" spans="1:11" ht="15" x14ac:dyDescent="0.2">
      <c r="A117" s="44"/>
      <c r="B117" s="45"/>
      <c r="C117" s="46"/>
      <c r="D117" s="45"/>
      <c r="E117" s="45"/>
      <c r="F117" s="45"/>
      <c r="G117" s="46"/>
      <c r="H117" s="46"/>
      <c r="I117" s="45"/>
      <c r="J117" s="45"/>
      <c r="K117" s="50"/>
    </row>
    <row r="118" spans="1:11" ht="15" x14ac:dyDescent="0.2">
      <c r="A118" s="32"/>
      <c r="B118" s="33"/>
      <c r="C118" s="34"/>
      <c r="D118" s="35"/>
      <c r="E118" s="45"/>
      <c r="F118" s="45"/>
      <c r="G118" s="46"/>
      <c r="H118" s="46"/>
      <c r="I118" s="45"/>
      <c r="J118" s="45"/>
      <c r="K118" s="50"/>
    </row>
    <row r="119" spans="1:11" ht="15" x14ac:dyDescent="0.2">
      <c r="A119" s="32"/>
      <c r="B119" s="33"/>
      <c r="C119" s="34"/>
      <c r="D119" s="35"/>
      <c r="E119" s="45"/>
      <c r="F119" s="45"/>
      <c r="G119" s="46"/>
      <c r="H119" s="46"/>
      <c r="I119" s="45"/>
      <c r="J119" s="45"/>
      <c r="K119" s="50"/>
    </row>
    <row r="120" spans="1:11" ht="15" x14ac:dyDescent="0.2">
      <c r="A120" s="32"/>
      <c r="B120" s="33"/>
      <c r="C120" s="34"/>
      <c r="D120" s="35"/>
      <c r="E120" s="45"/>
      <c r="F120" s="45"/>
      <c r="G120" s="46"/>
      <c r="H120" s="46"/>
      <c r="I120" s="45"/>
      <c r="J120" s="45"/>
      <c r="K120" s="50"/>
    </row>
    <row r="121" spans="1:11" ht="15" x14ac:dyDescent="0.2">
      <c r="A121" s="37"/>
      <c r="B121" s="38"/>
      <c r="C121" s="39"/>
      <c r="D121" s="40"/>
      <c r="E121" s="45"/>
      <c r="F121" s="45"/>
      <c r="G121" s="46"/>
      <c r="H121" s="46"/>
      <c r="I121" s="45"/>
      <c r="J121" s="45"/>
      <c r="K121" s="50"/>
    </row>
    <row r="122" spans="1:11" ht="15" x14ac:dyDescent="0.2">
      <c r="A122" s="32"/>
      <c r="B122" s="38"/>
      <c r="C122" s="39"/>
      <c r="D122" s="40"/>
      <c r="E122" s="45"/>
      <c r="F122" s="45"/>
      <c r="G122" s="46"/>
      <c r="H122" s="46"/>
      <c r="I122" s="45"/>
      <c r="J122" s="45"/>
      <c r="K122" s="50"/>
    </row>
    <row r="123" spans="1:11" ht="15" x14ac:dyDescent="0.2">
      <c r="A123" s="32"/>
      <c r="B123" s="38"/>
      <c r="C123" s="39"/>
      <c r="D123" s="40"/>
      <c r="E123" s="45"/>
      <c r="F123" s="45"/>
      <c r="G123" s="46"/>
      <c r="H123" s="46"/>
      <c r="I123" s="45"/>
      <c r="J123" s="45"/>
      <c r="K123" s="50"/>
    </row>
    <row r="124" spans="1:11" ht="15" x14ac:dyDescent="0.2">
      <c r="A124" s="32"/>
      <c r="B124" s="38"/>
      <c r="C124" s="39"/>
      <c r="D124" s="40"/>
      <c r="E124" s="45"/>
      <c r="F124" s="45"/>
      <c r="G124" s="46"/>
      <c r="H124" s="46"/>
      <c r="I124" s="45"/>
      <c r="J124" s="45"/>
      <c r="K124" s="50"/>
    </row>
    <row r="125" spans="1:11" ht="15" x14ac:dyDescent="0.2">
      <c r="A125" s="37"/>
      <c r="B125" s="38"/>
      <c r="C125" s="39"/>
      <c r="D125" s="40"/>
      <c r="E125" s="45"/>
      <c r="F125" s="45"/>
      <c r="G125" s="46"/>
      <c r="H125" s="46"/>
      <c r="I125" s="45"/>
      <c r="J125" s="45"/>
      <c r="K125" s="50"/>
    </row>
    <row r="126" spans="1:11" ht="15" x14ac:dyDescent="0.2">
      <c r="A126" s="32"/>
      <c r="B126" s="33"/>
      <c r="C126" s="34"/>
      <c r="D126" s="35"/>
      <c r="E126" s="33"/>
      <c r="F126" s="35"/>
      <c r="G126" s="34"/>
      <c r="H126" s="34"/>
      <c r="I126" s="35"/>
      <c r="J126" s="35"/>
      <c r="K126" s="36"/>
    </row>
    <row r="127" spans="1:11" ht="15" x14ac:dyDescent="0.2">
      <c r="A127" s="32"/>
      <c r="B127" s="33"/>
      <c r="C127" s="34"/>
      <c r="D127" s="35"/>
      <c r="E127" s="33"/>
      <c r="F127" s="35"/>
      <c r="G127" s="34"/>
      <c r="H127" s="34"/>
      <c r="I127" s="35"/>
      <c r="J127" s="35"/>
      <c r="K127" s="36"/>
    </row>
    <row r="128" spans="1:11" ht="15" x14ac:dyDescent="0.2">
      <c r="A128" s="32"/>
      <c r="B128" s="33"/>
      <c r="C128" s="34"/>
      <c r="D128" s="35"/>
      <c r="E128" s="33"/>
      <c r="F128" s="35"/>
      <c r="G128" s="34"/>
      <c r="H128" s="34"/>
      <c r="I128" s="35"/>
      <c r="J128" s="35"/>
      <c r="K128" s="36"/>
    </row>
    <row r="129" spans="1:11" ht="15" x14ac:dyDescent="0.2">
      <c r="A129" s="37"/>
      <c r="B129" s="38"/>
      <c r="C129" s="39"/>
      <c r="D129" s="40"/>
      <c r="E129" s="38"/>
      <c r="F129" s="40"/>
      <c r="G129" s="39"/>
      <c r="H129" s="39"/>
      <c r="I129" s="40"/>
      <c r="J129" s="40"/>
      <c r="K129" s="41"/>
    </row>
    <row r="130" spans="1:11" x14ac:dyDescent="0.2">
      <c r="B130" s="31"/>
      <c r="C130" s="56"/>
    </row>
    <row r="131" spans="1:11" x14ac:dyDescent="0.2">
      <c r="B131" s="31"/>
      <c r="C131" s="56"/>
    </row>
    <row r="132" spans="1:11" x14ac:dyDescent="0.2">
      <c r="B132" s="31"/>
      <c r="C132" s="56"/>
    </row>
    <row r="133" spans="1:11" x14ac:dyDescent="0.2">
      <c r="B133" s="31"/>
      <c r="C133" s="56"/>
    </row>
    <row r="134" spans="1:11" x14ac:dyDescent="0.2">
      <c r="B134" s="31"/>
      <c r="C134" s="56"/>
    </row>
    <row r="135" spans="1:11" x14ac:dyDescent="0.2">
      <c r="B135" s="31"/>
      <c r="C135" s="56"/>
    </row>
    <row r="136" spans="1:11" x14ac:dyDescent="0.2">
      <c r="B136" s="31"/>
      <c r="C136" s="56"/>
    </row>
    <row r="137" spans="1:11" x14ac:dyDescent="0.2">
      <c r="B137" s="31"/>
      <c r="C137" s="56"/>
    </row>
    <row r="138" spans="1:11" x14ac:dyDescent="0.2">
      <c r="B138" s="31"/>
      <c r="C138" s="56"/>
    </row>
    <row r="139" spans="1:11" x14ac:dyDescent="0.2">
      <c r="B139" s="31"/>
      <c r="C139" s="56"/>
    </row>
    <row r="140" spans="1:11" x14ac:dyDescent="0.2">
      <c r="B140" s="31"/>
      <c r="C140" s="56"/>
    </row>
    <row r="141" spans="1:11" x14ac:dyDescent="0.2">
      <c r="B141" s="31"/>
    </row>
    <row r="142" spans="1:11" x14ac:dyDescent="0.2">
      <c r="B142" s="31"/>
    </row>
    <row r="143" spans="1:11" x14ac:dyDescent="0.2">
      <c r="B143" s="31"/>
    </row>
    <row r="144" spans="1:11" x14ac:dyDescent="0.2">
      <c r="B144" s="31"/>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29">
      <formula1>CMedios</formula1>
    </dataValidation>
    <dataValidation type="list" allowBlank="1" showInputMessage="1" showErrorMessage="1" sqref="F10:F1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29">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2021-03-01T15:02:54Z</dcterms:modified>
</cp:coreProperties>
</file>