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MUIN\Desktop\MAYO 2020\DEP. TRANSP. ABRIL 2020\"/>
    </mc:Choice>
  </mc:AlternateContent>
  <bookViews>
    <workbookView xWindow="0" yWindow="0" windowWidth="20490" windowHeight="71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1" i="1" l="1"/>
  <c r="M10"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1" i="1"/>
  <c r="L10"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<sst xmlns="http://schemas.openxmlformats.org/spreadsheetml/2006/main" count="131" uniqueCount="77">
  <si>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</si>
  <si>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</si>
  <si>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</si>
  <si>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</si>
  <si>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</si>
  <si>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</si>
  <si>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</si>
  <si>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</si>
  <si>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</si>
  <si>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</si>
  <si>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</si>
  <si>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</si>
  <si>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</si>
  <si>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</si>
  <si>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</si>
  <si>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</si>
  <si>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</si>
  <si>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</si>
  <si>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</si>
  <si>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</si>
  <si>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</si>
  <si>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</si>
  <si>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</si>
  <si>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</si>
  <si>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</si>
  <si>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</si>
  <si>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</si>
  <si>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</si>
  <si>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</si>
  <si>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</si>
  <si>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</si>
  <si>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</si>
  <si>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</si>
  <si>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</si>
  <si>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</si>
  <si>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</si>
  <si>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</si>
  <si>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</si>
  <si>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</si>
  <si>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</si>
  <si>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</si>
  <si>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</si>
  <si>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</si>
  <si>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</si>
  <si>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</si>
  <si>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</si>
  <si>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</si>
  <si>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</si>
  <si>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</si>
  <si>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</si>
  <si>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</si>
  <si>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</si>
  <si>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</si>
  <si>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</si>
  <si>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</si>
  <si>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</si>
  <si>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</si>
  <si>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</si>
  <si>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</si>
  <si>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</si>
  <si>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</si>
  <si>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</si>
  <si>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</si>
  <si>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genera</t>
  </si>
  <si>
    <t>positivo</t>
  </si>
  <si>
    <t>contestada</t>
  </si>
  <si>
    <t>C.Fernanda Valle Gomez</t>
  </si>
  <si>
    <t xml:space="preserve"> Quisiera saber el número de personas que laboran en la secretaría de seguridad, dirección de seguridad pública o policía preventiva municipal que han tenido síntomas de COVID19 (tos seca, dolor de pecho, fiebre, dolor de cuerpo) en el último mes y se han reportado enfermos. También me gustaría saber el número de personas que laboran en la secretaría de seguridad, dirección de seguridad pública o policía preventiva municipal que han salido positivos en la prueba de COVID19. Por último, me gustaría saber el número de personas que laboran en la secretaría de seguridad, dirección de seguridad pública o policía preventiva municipal que han muerto por COVID19.</t>
  </si>
  <si>
    <t>C.Teresa Garcia .</t>
  </si>
  <si>
    <t>Contestar la solicitud anexa.</t>
  </si>
  <si>
    <t>Quisiera saber si los policías que laboran en la secretaría de seguridad, dirección de seguridad pública o policía preventiva municipal cuentan con seguro de vida. De contar con seguro de vida, también me gustaría saber (1) cuánto gasta al año la corporación policial municipal en seguros de vida y (2) cuál es el costo anual por policía, (3) si un policía muere, cuánto debe pagar el municipio a la familia del oficial y cuánto paga la aseguradora.</t>
  </si>
  <si>
    <t xml:space="preserve"> Quisiera saber si los policías que laboran en la secretaría de seguridad, dirección de seguridad pública o policía preventiva municipal cuentan con seguro de gastos médicos. De contar con seguro de gastos médicos, también me gustaría saber (1) cuánto gasta al año la corporación policial municipal en seguros de gastos médicos y (2) cuál es el costo anual por policía. De no contar con seguro de gastos médicos, me gustaría saber si los policías cuentan con IMSS/ISSSTE.</t>
  </si>
  <si>
    <t>C.Jaime Nava Noriegua</t>
  </si>
  <si>
    <t xml:space="preserve"> 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</si>
  <si>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 xml:space="preserve"> 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</si>
  <si>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 xml:space="preserve"> 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t>
  </si>
  <si>
    <t xml:space="preserve"> 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</si>
</sst>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7" fillId="6" borderId="0" xfId="0" quotePrefix="1" applyFont="1" applyFill="1" applyAlignment="1"/>
    <xf numFmtId="0" fontId="0" fillId="0" borderId="0" xfId="0" applyAlignment="1"/>
    <xf numFmtId="0" fontId="6" fillId="0" borderId="0" xfId="0" applyFont="1" applyAlignment="1"/>
    <xf numFmtId="0" fontId="7" fillId="6" borderId="0" xfId="0" applyNumberFormat="1" applyFont="1" applyFill="1" applyAlignment="1">
      <alignment horizontal="center"/>
    </xf>
    <xf numFmtId="0" fontId="7" fillId="8" borderId="0" xfId="0" applyFont="1" applyFill="1" applyAlignment="1">
      <alignment horizontal="center"/>
    </xf>
    <xf numFmtId="14" fontId="7" fillId="8" borderId="0" xfId="0" applyNumberFormat="1" applyFont="1" applyFill="1" applyAlignment="1">
      <alignment horizontal="center"/>
    </xf>
    <xf numFmtId="0" fontId="0" fillId="8" borderId="0" xfId="0" applyFill="1"/>
    <xf numFmtId="0" fontId="7" fillId="8" borderId="0" xfId="0" applyFont="1" applyFill="1"/>
    <xf numFmtId="0" fontId="6" fillId="8"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2" t="s">
        <v>2</v>
      </c>
      <c r="D1" s="52"/>
      <c r="E1" s="52"/>
    </row>
    <row r="2" spans="1:5" ht="85.5" customHeight="1" x14ac:dyDescent="0.2">
      <c r="A2" s="14">
        <v>34</v>
      </c>
      <c r="B2" s="14" t="s">
        <v>3</v>
      </c>
      <c r="C2" s="51" t="s">
        <v>4</v>
      </c>
      <c r="D2" s="51"/>
      <c r="E2" s="51"/>
    </row>
    <row r="3" spans="1:5" ht="64.5" customHeight="1" x14ac:dyDescent="0.2">
      <c r="A3" s="14">
        <v>54</v>
      </c>
      <c r="B3" s="14" t="s">
        <v>5</v>
      </c>
      <c r="C3" s="51" t="s">
        <v>6</v>
      </c>
      <c r="D3" s="51"/>
      <c r="E3" s="51"/>
    </row>
    <row r="4" spans="1:5" ht="69" customHeight="1" x14ac:dyDescent="0.2">
      <c r="A4" s="14">
        <v>54</v>
      </c>
      <c r="B4" s="14" t="s">
        <v>7</v>
      </c>
      <c r="C4" s="51" t="s">
        <v>8</v>
      </c>
      <c r="D4" s="51"/>
      <c r="E4" s="51"/>
    </row>
    <row r="10" spans="1:5" ht="15.75" x14ac:dyDescent="0.2">
      <c r="B10" s="50" t="s">
        <v>46</v>
      </c>
      <c r="C10" s="5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0" t="s">
        <v>45</v>
      </c>
      <c r="C26" s="5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0" t="s">
        <v>47</v>
      </c>
      <c r="C34" s="5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topLeftCell="B1" zoomScale="90" zoomScaleNormal="90" workbookViewId="0">
      <selection activeCell="H2" sqref="H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55" t="s">
        <v>25</v>
      </c>
      <c r="D1" s="56"/>
      <c r="F1" s="3" t="s">
        <v>26</v>
      </c>
      <c r="G1" s="9" t="s">
        <v>27</v>
      </c>
      <c r="H1" s="8">
        <v>8</v>
      </c>
      <c r="I1" s="57" t="s">
        <v>28</v>
      </c>
      <c r="J1" s="58"/>
      <c r="K1" s="58"/>
      <c r="L1" s="58"/>
    </row>
    <row r="2" spans="1:16" ht="29.25" customHeight="1" thickBot="1" x14ac:dyDescent="0.25">
      <c r="B2" s="22" t="str">
        <f>IF(B1&gt;0, CHOOSE(B1,"Enero", "Febrero", "Marzo", "Abril", "Mayo", "Junio", "Julio", "Agosto","Septiembre","Octubre","Noviembre","Diciembre"),"Escriba arriba número de mes a reportar")</f>
        <v>Mayo</v>
      </c>
      <c r="F2" s="4"/>
      <c r="G2" s="10" t="s">
        <v>29</v>
      </c>
      <c r="H2" s="8">
        <v>8</v>
      </c>
      <c r="I2" s="57" t="s">
        <v>30</v>
      </c>
      <c r="J2" s="58"/>
      <c r="K2" s="58"/>
      <c r="L2" s="58"/>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54" t="s">
        <v>35</v>
      </c>
      <c r="B6" s="54"/>
      <c r="C6" s="54"/>
      <c r="D6" s="54"/>
      <c r="E6" s="54"/>
      <c r="F6" s="54"/>
      <c r="G6" s="54"/>
      <c r="H6" s="54"/>
      <c r="I6" s="54"/>
    </row>
    <row r="7" spans="1:16" x14ac:dyDescent="0.2">
      <c r="D7" s="59" t="s">
        <v>62</v>
      </c>
      <c r="E7" s="59"/>
      <c r="F7" s="5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2" customFormat="1" ht="15" x14ac:dyDescent="0.2">
      <c r="A10" s="48">
        <v>544920</v>
      </c>
      <c r="B10" s="47" t="s">
        <v>66</v>
      </c>
      <c r="C10" s="46">
        <v>43955</v>
      </c>
      <c r="D10" s="49" t="s">
        <v>67</v>
      </c>
      <c r="E10" s="45" t="s">
        <v>65</v>
      </c>
      <c r="F10" s="41" t="s">
        <v>17</v>
      </c>
      <c r="G10" s="46">
        <v>43959</v>
      </c>
      <c r="H10" s="45" t="s">
        <v>64</v>
      </c>
      <c r="I10" s="45" t="s">
        <v>63</v>
      </c>
      <c r="J10" s="40" t="s">
        <v>49</v>
      </c>
      <c r="K10" s="45" t="s">
        <v>63</v>
      </c>
      <c r="L10" s="5">
        <f>IF(Formato!$C10&lt;&gt;"",MONTH(C10),"")</f>
        <v>5</v>
      </c>
      <c r="M10" s="6">
        <f>IF(Formato!$G10&lt;&gt;"",MONTH(G10),"")</f>
        <v>5</v>
      </c>
      <c r="P10" s="43"/>
    </row>
    <row r="11" spans="1:16" s="42" customFormat="1" ht="15" x14ac:dyDescent="0.2">
      <c r="A11" s="44">
        <v>555620</v>
      </c>
      <c r="B11" s="44" t="s">
        <v>68</v>
      </c>
      <c r="C11" s="29">
        <v>43960</v>
      </c>
      <c r="D11" s="40" t="s">
        <v>69</v>
      </c>
      <c r="E11" s="45" t="s">
        <v>65</v>
      </c>
      <c r="F11" s="41" t="s">
        <v>17</v>
      </c>
      <c r="G11" s="29">
        <v>43971</v>
      </c>
      <c r="H11" s="29" t="s">
        <v>64</v>
      </c>
      <c r="I11" s="40" t="s">
        <v>63</v>
      </c>
      <c r="J11" s="40" t="s">
        <v>49</v>
      </c>
      <c r="K11" s="40" t="s">
        <v>63</v>
      </c>
      <c r="L11" s="5">
        <f>IF(Formato!$C11&lt;&gt;"",MONTH(C11),"")</f>
        <v>5</v>
      </c>
      <c r="M11" s="6">
        <f>IF(Formato!$G11&lt;&gt;"",MONTH(G11),"")</f>
        <v>5</v>
      </c>
      <c r="P11" s="43"/>
    </row>
    <row r="12" spans="1:16" s="42" customFormat="1" ht="15" x14ac:dyDescent="0.2">
      <c r="A12" s="28">
        <v>582620</v>
      </c>
      <c r="B12" s="28" t="s">
        <v>66</v>
      </c>
      <c r="C12" s="29">
        <v>43963</v>
      </c>
      <c r="D12" s="40" t="s">
        <v>70</v>
      </c>
      <c r="E12" s="45" t="s">
        <v>65</v>
      </c>
      <c r="F12" s="40" t="s">
        <v>17</v>
      </c>
      <c r="G12" s="29">
        <v>43976</v>
      </c>
      <c r="H12" s="29" t="s">
        <v>64</v>
      </c>
      <c r="I12" s="40" t="s">
        <v>63</v>
      </c>
      <c r="J12" s="40" t="s">
        <v>49</v>
      </c>
      <c r="K12" s="40" t="s">
        <v>63</v>
      </c>
      <c r="L12" s="5">
        <f>IF(Formato!$C12&lt;&gt;"",MONTH(C12),"")</f>
        <v>5</v>
      </c>
      <c r="M12" s="6">
        <f>IF(Formato!$G12&lt;&gt;"",MONTH(G12),"")</f>
        <v>5</v>
      </c>
    </row>
    <row r="13" spans="1:16" ht="15" x14ac:dyDescent="0.2">
      <c r="A13" s="28">
        <v>597320</v>
      </c>
      <c r="B13" s="28" t="s">
        <v>66</v>
      </c>
      <c r="C13" s="29">
        <v>43971</v>
      </c>
      <c r="D13" s="40" t="s">
        <v>71</v>
      </c>
      <c r="E13" s="45" t="s">
        <v>65</v>
      </c>
      <c r="F13" s="40" t="s">
        <v>17</v>
      </c>
      <c r="G13" s="29">
        <v>43994</v>
      </c>
      <c r="H13" s="29" t="s">
        <v>64</v>
      </c>
      <c r="I13" s="40" t="s">
        <v>63</v>
      </c>
      <c r="J13" s="40" t="s">
        <v>49</v>
      </c>
      <c r="K13" s="40" t="s">
        <v>63</v>
      </c>
      <c r="L13" s="5">
        <f>IF(Formato!$C13&lt;&gt;"",MONTH(C13),"")</f>
        <v>5</v>
      </c>
      <c r="M13" s="6">
        <f>IF(Formato!$G13&lt;&gt;"",MONTH(G13),"")</f>
        <v>6</v>
      </c>
      <c r="N13" s="42"/>
    </row>
    <row r="14" spans="1:16" ht="15" x14ac:dyDescent="0.2">
      <c r="A14" s="28">
        <v>677120</v>
      </c>
      <c r="B14" s="28" t="s">
        <v>72</v>
      </c>
      <c r="C14" s="29">
        <v>43979</v>
      </c>
      <c r="D14" s="30" t="s">
        <v>73</v>
      </c>
      <c r="E14" s="45" t="s">
        <v>65</v>
      </c>
      <c r="F14" s="40" t="s">
        <v>17</v>
      </c>
      <c r="G14" s="29">
        <v>44008</v>
      </c>
      <c r="H14" s="29" t="s">
        <v>64</v>
      </c>
      <c r="I14" s="40" t="s">
        <v>63</v>
      </c>
      <c r="J14" s="40" t="s">
        <v>49</v>
      </c>
      <c r="K14" s="40" t="s">
        <v>63</v>
      </c>
      <c r="L14" s="5">
        <f>IF(Formato!$C14&lt;&gt;"",MONTH(C14),"")</f>
        <v>5</v>
      </c>
      <c r="M14" s="6">
        <f>IF(Formato!$G14&lt;&gt;"",MONTH(G14),"")</f>
        <v>6</v>
      </c>
    </row>
    <row r="15" spans="1:16" ht="15" x14ac:dyDescent="0.2">
      <c r="A15" s="28">
        <v>677220</v>
      </c>
      <c r="B15" s="28" t="s">
        <v>72</v>
      </c>
      <c r="C15" s="29">
        <v>43979</v>
      </c>
      <c r="D15" s="30" t="s">
        <v>74</v>
      </c>
      <c r="E15" s="45" t="s">
        <v>65</v>
      </c>
      <c r="F15" s="40" t="s">
        <v>17</v>
      </c>
      <c r="G15" s="29">
        <v>44008</v>
      </c>
      <c r="H15" s="29" t="s">
        <v>64</v>
      </c>
      <c r="I15" s="40" t="s">
        <v>63</v>
      </c>
      <c r="J15" s="40" t="s">
        <v>49</v>
      </c>
      <c r="K15" s="40" t="s">
        <v>63</v>
      </c>
      <c r="L15" s="5">
        <f>IF(Formato!$C15&lt;&gt;"",MONTH(C15),"")</f>
        <v>5</v>
      </c>
      <c r="M15" s="6">
        <f>IF(Formato!$G15&lt;&gt;"",MONTH(G15),"")</f>
        <v>6</v>
      </c>
    </row>
    <row r="16" spans="1:16" ht="15" x14ac:dyDescent="0.2">
      <c r="A16" s="28">
        <v>677420</v>
      </c>
      <c r="B16" s="29" t="s">
        <v>72</v>
      </c>
      <c r="C16" s="29">
        <v>43979</v>
      </c>
      <c r="D16" s="30" t="s">
        <v>75</v>
      </c>
      <c r="E16" s="45" t="s">
        <v>65</v>
      </c>
      <c r="F16" s="40" t="s">
        <v>17</v>
      </c>
      <c r="G16" s="29">
        <v>44008</v>
      </c>
      <c r="H16" s="29" t="s">
        <v>64</v>
      </c>
      <c r="I16" s="40" t="s">
        <v>63</v>
      </c>
      <c r="J16" s="40" t="s">
        <v>49</v>
      </c>
      <c r="K16" s="40" t="s">
        <v>63</v>
      </c>
      <c r="L16" s="5">
        <f>IF(Formato!$C16&lt;&gt;"",MONTH(C16),"")</f>
        <v>5</v>
      </c>
      <c r="M16" s="6">
        <f>IF(Formato!$G16&lt;&gt;"",MONTH(G16),"")</f>
        <v>6</v>
      </c>
    </row>
    <row r="17" spans="1:13" ht="15" x14ac:dyDescent="0.2">
      <c r="A17" s="28">
        <v>677520</v>
      </c>
      <c r="B17" s="28" t="s">
        <v>72</v>
      </c>
      <c r="C17" s="29">
        <v>43979</v>
      </c>
      <c r="D17" s="30" t="s">
        <v>76</v>
      </c>
      <c r="E17" s="45" t="s">
        <v>65</v>
      </c>
      <c r="F17" s="40" t="s">
        <v>17</v>
      </c>
      <c r="G17" s="29">
        <v>44008</v>
      </c>
      <c r="H17" s="29" t="s">
        <v>64</v>
      </c>
      <c r="I17" s="40" t="s">
        <v>63</v>
      </c>
      <c r="J17" s="40" t="s">
        <v>49</v>
      </c>
      <c r="K17" s="40" t="s">
        <v>63</v>
      </c>
      <c r="L17" s="5">
        <f>IF(Formato!$C17&lt;&gt;"",MONTH(C17),"")</f>
        <v>5</v>
      </c>
      <c r="M17" s="6">
        <f>IF(Formato!$G17&lt;&gt;"",MONTH(G17),"")</f>
        <v>6</v>
      </c>
    </row>
    <row r="18" spans="1:13" ht="15" x14ac:dyDescent="0.2">
      <c r="A18" s="28"/>
      <c r="B18" s="28"/>
      <c r="C18" s="29"/>
      <c r="D18" s="30"/>
      <c r="E18" s="45"/>
      <c r="F18" s="40"/>
      <c r="G18" s="29"/>
      <c r="H18" s="29"/>
      <c r="I18" s="40"/>
      <c r="J18" s="40"/>
      <c r="K18" s="40"/>
      <c r="L18" s="5" t="str">
        <f>IF(Formato!$C18&lt;&gt;"",MONTH(C18),"")</f>
        <v/>
      </c>
      <c r="M18" s="6" t="str">
        <f>IF(Formato!$G18&lt;&gt;"",MONTH(G18),"")</f>
        <v/>
      </c>
    </row>
    <row r="19" spans="1:13" ht="15" x14ac:dyDescent="0.2">
      <c r="A19" s="28"/>
      <c r="B19" s="28"/>
      <c r="C19" s="29"/>
      <c r="D19" s="30"/>
      <c r="E19" s="45"/>
      <c r="F19" s="40"/>
      <c r="G19" s="29"/>
      <c r="H19" s="29"/>
      <c r="I19" s="40"/>
      <c r="J19" s="40"/>
      <c r="K19" s="40"/>
      <c r="L19" s="5" t="str">
        <f>IF(Formato!$C19&lt;&gt;"",MONTH(C19),"")</f>
        <v/>
      </c>
      <c r="M19" s="6" t="str">
        <f>IF(Formato!$G19&lt;&gt;"",MONTH(G19),"")</f>
        <v/>
      </c>
    </row>
    <row r="20" spans="1:13" ht="15" x14ac:dyDescent="0.2">
      <c r="A20" s="28"/>
      <c r="B20" s="28"/>
      <c r="C20" s="29"/>
      <c r="D20" s="30"/>
      <c r="E20" s="45"/>
      <c r="F20" s="40"/>
      <c r="G20" s="29"/>
      <c r="H20" s="29"/>
      <c r="I20" s="40"/>
      <c r="J20" s="40"/>
      <c r="K20" s="40"/>
      <c r="L20" s="5" t="str">
        <f>IF(Formato!$C20&lt;&gt;"",MONTH(C20),"")</f>
        <v/>
      </c>
      <c r="M20" s="6" t="str">
        <f>IF(Formato!$G20&lt;&gt;"",MONTH(G20),"")</f>
        <v/>
      </c>
    </row>
    <row r="21" spans="1:13" ht="15" x14ac:dyDescent="0.2">
      <c r="A21" s="28"/>
      <c r="B21" s="28"/>
      <c r="C21" s="29"/>
      <c r="D21" s="30"/>
      <c r="E21" s="45"/>
      <c r="F21" s="40"/>
      <c r="G21" s="29"/>
      <c r="H21" s="29"/>
      <c r="I21" s="40"/>
      <c r="J21" s="40"/>
      <c r="K21" s="40"/>
      <c r="L21" s="5" t="str">
        <f>IF(Formato!$C21&lt;&gt;"",MONTH(C21),"")</f>
        <v/>
      </c>
      <c r="M21" s="6" t="str">
        <f>IF(Formato!$G21&lt;&gt;"",MONTH(G21),"")</f>
        <v/>
      </c>
    </row>
    <row r="22" spans="1:13" ht="15" x14ac:dyDescent="0.2">
      <c r="A22" s="28"/>
      <c r="B22" s="28"/>
      <c r="C22" s="29"/>
      <c r="D22" s="30"/>
      <c r="E22" s="45"/>
      <c r="F22" s="40"/>
      <c r="G22" s="29"/>
      <c r="H22" s="29"/>
      <c r="I22" s="40"/>
      <c r="J22" s="40"/>
      <c r="K22" s="40"/>
      <c r="L22" s="5" t="str">
        <f>IF(Formato!$C22&lt;&gt;"",MONTH(C22),"")</f>
        <v/>
      </c>
      <c r="M22" s="6" t="str">
        <f>IF(Formato!$G22&lt;&gt;"",MONTH(G22),"")</f>
        <v/>
      </c>
    </row>
    <row r="23" spans="1:13" ht="15" x14ac:dyDescent="0.2">
      <c r="A23" s="28"/>
      <c r="B23" s="28"/>
      <c r="C23" s="29"/>
      <c r="D23" s="30"/>
      <c r="E23" s="45"/>
      <c r="F23" s="40"/>
      <c r="G23" s="29"/>
      <c r="H23" s="29"/>
      <c r="I23" s="40"/>
      <c r="J23" s="40"/>
      <c r="K23" s="40"/>
      <c r="L23" s="5" t="str">
        <f>IF(Formato!$C23&lt;&gt;"",MONTH(C23),"")</f>
        <v/>
      </c>
      <c r="M23" s="6" t="str">
        <f>IF(Formato!$G23&lt;&gt;"",MONTH(G23),"")</f>
        <v/>
      </c>
    </row>
    <row r="24" spans="1:13" ht="15" x14ac:dyDescent="0.2">
      <c r="A24" s="28"/>
      <c r="B24" s="28"/>
      <c r="C24" s="29"/>
      <c r="D24" s="30"/>
      <c r="E24" s="45"/>
      <c r="F24" s="40"/>
      <c r="G24" s="29"/>
      <c r="H24" s="29"/>
      <c r="I24" s="40"/>
      <c r="J24" s="40"/>
      <c r="K24" s="40"/>
      <c r="L24" s="5" t="str">
        <f>IF(Formato!$C24&lt;&gt;"",MONTH(C24),"")</f>
        <v/>
      </c>
      <c r="M24" s="6" t="str">
        <f>IF(Formato!$G24&lt;&gt;"",MONTH(G24),"")</f>
        <v/>
      </c>
    </row>
    <row r="25" spans="1:13" ht="15" x14ac:dyDescent="0.2">
      <c r="A25" s="28"/>
      <c r="B25" s="28"/>
      <c r="C25" s="29"/>
      <c r="D25" s="30"/>
      <c r="E25" s="28"/>
      <c r="F25" s="40"/>
      <c r="G25" s="29"/>
      <c r="H25" s="29"/>
      <c r="I25" s="40"/>
      <c r="J25" s="40"/>
      <c r="K25" s="4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53" t="s">
        <v>44</v>
      </c>
      <c r="N47" s="53"/>
    </row>
  </sheetData>
  <sheetProtection selectLockedCells="1"/>
  <mergeCells count="6">
    <mergeCell ref="M47:N47"/>
    <mergeCell ref="A6:I6"/>
    <mergeCell ref="C1:D1"/>
    <mergeCell ref="I1:L1"/>
    <mergeCell ref="I2:L2"/>
    <mergeCell ref="D7:F7"/>
  </mergeCells>
  <phoneticPr fontId="3" type="noConversion"/>
  <dataValidations xWindow="555" yWindow="563"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2:F43">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25: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TAMUIN</cp:lastModifiedBy>
  <cp:revision/>
  <dcterms:created xsi:type="dcterms:W3CDTF">2017-10-19T22:18:57Z</dcterms:created>
  <dcterms:modified xsi:type="dcterms:W3CDTF">2020-09-01T17:16:05Z</dcterms:modified>
</cp:coreProperties>
</file>