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IMES 2020\Unidad de Transparencia\84.18 UT\Reporte de solicitudes\"/>
    </mc:Choice>
  </mc:AlternateContent>
  <xr:revisionPtr revIDLastSave="0" documentId="13_ncr:1_{3A49624D-4463-4F34-BC24-F63D134CD79D}"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4" i="1" l="1"/>
  <c r="M14" i="1"/>
  <c r="L13" i="1"/>
  <c r="M13" i="1"/>
  <c r="L12" i="1" l="1"/>
  <c r="M12" i="1"/>
  <c r="L10" i="1" l="1"/>
  <c r="M10" i="1"/>
  <c r="M11" i="1" l="1"/>
  <c r="L11" i="1"/>
  <c r="L15" i="1" l="1"/>
  <c r="H1" i="1" s="1"/>
  <c r="M15" i="1"/>
  <c r="H2" i="1" s="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<sst xmlns="http://schemas.openxmlformats.org/spreadsheetml/2006/main" count="98" uniqueCount="73">
  <si>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</si>
  <si>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</si>
  <si>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</si>
  <si>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</si>
  <si>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</si>
  <si>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</si>
  <si>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</si>
  <si>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</si>
  <si>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</si>
  <si>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</si>
  <si>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</si>
  <si>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</si>
  <si>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</si>
  <si>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</si>
  <si>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</si>
  <si>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</si>
  <si>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</si>
  <si>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</si>
  <si>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</si>
  <si>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</si>
  <si>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</si>
  <si>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</si>
  <si>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</si>
  <si>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</si>
  <si>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</si>
  <si>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</si>
  <si>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</si>
  <si>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</si>
  <si>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</si>
  <si>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</si>
  <si>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</si>
  <si>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</si>
  <si>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</si>
  <si>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</si>
  <si>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</si>
  <si>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</si>
  <si>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</si>
  <si>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</si>
  <si>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</si>
  <si>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</si>
  <si>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</si>
  <si>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</si>
  <si>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</si>
  <si>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</si>
  <si>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</si>
  <si>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</si>
  <si>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</si>
  <si>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</si>
  <si>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</si>
  <si>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</si>
  <si>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</si>
  <si>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</si>
  <si>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</si>
  <si>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</si>
  <si>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</si>
  <si>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</si>
  <si>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</si>
  <si>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</si>
  <si>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Jaime Nava Noriega</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</si>
  <si>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</si>
  <si>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</si>
  <si>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</si>
  <si>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</si>
  <si>
    <t>Gloria Marín</t>
  </si>
  <si>
    <t>SOLICITO QUE ME INFORMEN CUÁNTOS CASOS SE HAN REPORTADO DE ENFERMOS POR COVID-19 Y DEFUNCIONES DE SUS TRABAJADORES Y CUÁLES SERÁN LAS MEDIDAS QUE SE TOMARÁN AL RESPECTO.</t>
  </si>
  <si>
    <t>Teresa Martínez Tovar</t>
  </si>
  <si>
    <t>Por este medio me dirijo a usted, con el objetivo de solicitar su apoyo para responder las siguientes peguntas:
- ¿Cuál es el rango de edad en el que atienden a niñas, adolescentes y mujeres que solicitan información o algún otro de los servicios
que brindan?
- ¿Cuáles son las estrategias de trabajo que implementan en comunidades rurales donde las características culturales son diferentes a
las de las zonas urbanas?
- ¿En promedio, cuantas niñas, adolescentes y mujeres se acercan a solicitar información o algún tipo de servicio durante un mes?
¿Este promedio ha cambiado durante la cuarentena por Covid-19?
- ¿De qué manera la contingencia sanitaria ha afectado el plan de trabajo que realizan con niñas, adolescentes y mujeres?
- ¿Qué estrategias y métodos de trabajo implementan durante la cuarentena?
Espero su respuesta,
saludos cordiales</t>
  </si>
  <si>
    <t>Las y los directores y responsables de área, una vez realizada la búsqueda de la información, respondieron al Área Administrativa que no cuentan entre sus expedientes con información que pueda dar respuesta a su solicitud; por lo que se concluye que el Instituto de las Mujeres del Estado de San Luis Potosí, no ha generado: 
1. Facturas pagadas a BENITA CANO AGUILLON desde el 1 de enero del 2012 a la fecha. 
2. Contratos celebrados con BENITA CANO AGUILLON desde el 1 de enero del 2012 a la fecha. 
3. Facturas pagadas a CORPORATIVO RIBE DE SAN LUIS, S.A. DE C.V. desde el 1 de enero del 2012 a la fecha. 
4. Contratos con CORPORATIVO RIBE DE SAN LUIS, S.A. DE C.V. desde el 1 de enero del 2012 a la fecha. 
5. Facturas pagadas a REYMUNDO GUERRERO RANGEL desde el 1 de enero del 2012 a la fecha. 
6. Contratos con REYMUNDO GUERRERO RANGEL desde el 1 de enero del 2012 a la fecha</t>
  </si>
  <si>
    <t>Las y los directores y responsables de área, una vez realizada la búsqueda de la información, respondieron al Área Administrativa que no cuentan entre sus expedientes información que pueda dar respuesta a su solicitud; por lo que se concluye que el Instituto de las Mujeres del Estado de San Luis Potosí, no ha generado dicha información</t>
  </si>
  <si>
    <t>Las y los directores y responsables de área, una vez realizada la búsqueda de la información, respondieron al Área Administrativa que no cuentan entre sus expedientes con información que pueda dar respuesta a su solicitud; por lo que se concluye que el Instituto de las Mujeres del Estado de San Luis Potosí, no ha generado dicha información.
1. Contratos con la empresa KUBAL ZF COMERCIALIZADORA INTEGRAL S.A. de C.V. desde el 1 de enero del 2015 a la fecha. 
2. Facturas pagadas a la empresa KUBAL ZF COMERCIALIZADORA INTEGRAL S.A. de C.V. desde el 1 de enero del 2015 a la fecha. 
3. Pagos a la empresa KUBAL ZF COMERCIALIZADORA INTEGRAL S.A. de C.V. desde el 1 de enero del 2015 a la fecha. 
4. Adeudo con la empresa KUBAL ZF COMERCIALIZADORA INTEGRAL S.A. de C.V. desde el 1 de enero del 2015 a la fecha. 
5. Contrataciones con la empresa KUBAL ZF COMERCIALIZADORA INTEGRAL S.A. de C.V.</t>
  </si>
  <si>
    <t>Las y los directores y responsables de área, una vez realizada la búsqueda de la información, respondieron al Área Administrativa que no cuentan entre sus expedientes con información que pueda dar respuesta a su solicitud; por lo que se concluye que el Instituto de las Mujeres del Estado de San Luis Potosí, no ha generado dicha información.
1. Contratos celebrados con la empresa CORPORATIVO GAVRIL S.A. de C.V. desde el 1 de enero del 2014 a la fecha. 
2. Facturas pagadas a la empresa CORPORATIVO GAVRIL S.A. de C.V. desde el 1 de enero del 2014 a la fecha.</t>
  </si>
  <si>
    <t>A la fecha no se tiene conocimiento en este Instituto de trabajadoras o trabajadores enfermos de COVID-19, ni defunciones. Las medidas sanitarias que se están tomando son las establecidas por el Comité Estatal para la Seguridad en Salud, así como de la Oficialía Mayor del Estado.</t>
  </si>
  <si>
    <t xml:space="preserve">1.	¿Cuál es el rango de edad en el que atienden a niñas, adolescentes y mujeres que solicitan información o algún otro de los servicios que brindan?
Le comento que si bien la Ley no indica un rango para brindar los servicios de atención y orientación, el Instituto de las Mujeres del Estado de San Luis Potosí a través de los Centros de Atención Integral para las Mujeres en el estado, priorizan brindar el servicio de atención a las mujeres a partir de los 15 años en adelante, por lo que las mujeres dentro del rango de edad de 0 a 14 años, únicamente son orientadas para ser canalizadas a la Procuraduría de Protección de Niñas, Niños y Adolescentes, instituciones especializadas que atienden a esta población a través de sus tutoras/es. Mientras que los servicios de prevención y difusión están dirigidos a la población en general, sin establecer un criterio mínimo de edad.
2.	¿Cuáles son las estrategias de trabajo que implementan en comunidades rurales donde las características culturales son diferentes a las de las zonas urbanas?
El área de Atención Ciudadana sólo brinda atención a mujeres que viven en la zona metropolitana, por lo que no implementa acciones dirigidas a mujeres de contextos rurales; sin embargo, el IMES ha desarrollado materiales desde la perspectiva intercultural con la finalidad de sensibilizar a población indígena de zonas rurales.  Los sueños de Porfiria https://www.youtube.com/watch?v=iy13GbczrWQ y el cuento para colorear K'Anel, la niña voladora https://beta.slp.gob.mx/IMES/Paginas/%C3%8Dndice-de-publicaciones-digitales.aspx 
Por otra parte, a través del Programa PAIMEF, en las comunidades rurales donde las características culturales son diferentes en comparación a las zonas urbanas, se cuenta con profesionistas capacitadas para brindar atención bajo la perspectiva de interculturalidad. Cabe mencionar que algunas de ellas provienen de comunidades, por lo que son hablantes de lenguas originarias como lo son el Téenek y el Náhuatl. Cuando se requiere, se apoyan de los traductores con los que cuentan la Comisión Nacional para el Desarrollo de los Pueblos Indígenas y el Instituto de Desarrollo Humano y Social de Los Pueblos y Comunidades Indígenas del Estado, las profesionistas de la Unidad Móvil para las Mujeres de la Microrregión Huasteca Centro, han llevado a cabo estrategias de trabajo como foros, talleres y cursos a parteras en el tema de la prevención de la violencia obstétrica, mientras que a la población juvenil, se implementan las estrategia de prevención de las adicciones, prevención del embarazo en adolescentes, promoción de relaciones igualitarias y derechos sexuales y reproductivos.
3.	¿En promedio, cuántas niñas, adolescentes y mujeres se acercan a solicitar información o algún tipo de servicio durante un mes?
En promedio el Área de Atención Ciudadana atiene entre 90 y 100 personas de manera mensual. Durante el año 2019, a través del Programa PAIMEF, las usuarias que solicitaron los servicios de orientación y atención en todos los Centros de Atención Integral para las Mujeres adscritos al IMES en el estado, fue en promedio de 415 mujeres al mes.
4.	¿Este promedio ha cambiado durante la cuarentena por Covid-19?
Si se considera qué a partir del mes de marzo del presente año, se comenzaron a implementar los cambios en las estrategias de atención y orientación por parte de la Secretaría de Salud a nivel nacional y estatal. Durante la contingencia sanitaria por el COVID, tomando como referencia el año 2019, donde el promedio mensual por mes fue de 415 mujeres beneficiadas, con este promedio durante los meses de marzo a mayo se tenía proyectado beneficiar por lo menos a 1,245 mujeres, sin embargo durante este periodo de contingencia (de marzo al último día del mes de mayo), se incrementó el número de mujeres que solicitaron los servicios de atención y orientación en el IMES, beneficiando a 1, 411 mujeres, en promedio 470 mujeres por mes. Por lo anterior, se puede decir que se ha tenido un incremento del 13.33% respecto a las orientaciones que se generaron durante el primer bimestre del año.
5.	¿De qué manera la contingencia sanitaria ha afectado el plan de trabajo que realizan con niñas, adolescentes y mujeres?
En la difusión de los servicios. Si bien, todas las actividades de difusión y prevención contempladas por parte de las Unidades Móviles y Centros de Atención Integral para las Mujeres, fueron canceladas a partir de la segunda quincena de marzo, se reforzó la difusión en las redes sociales como Facebook, a través de la elaboración de video informativos con duración de 3 minutos, en los que participan diversas profesionistas y brindan diferentes temas de prevención de violencias contra las mujeres, lo anterior dentro de la campaña “Estamos en contingencia, pero #Estamos En Alerta”, Además desde el 11 de mayo se implementó la estrategia de difusión a través de perifoneo donde las camionetas de las Unidades Móviles recorren localidades de alta marginación para brindar mensajes de prevención e informar los servicios que se encuentran disponibles para las mujeres.
6.	¿Qué estrategias y métodos de trabajo implementan durante la cuarentena?
En los mecanismos de atención. Se proporciona el servicio en los Centros de Atención Integral, turnando a una profesionista ya sea la abogada, la psicóloga o la trabajadora social, realizando guardias de lunes a viernes. 
Además, en municipios donde se elevó la demanda del servicio de acompañamiento, se turna a dos profesionistas, a fin de no cerrar el Centro de Atención Integral, mientras se realiza el acompañamiento por la otra profesionista.
En casos de complejidad se proporcionan orientaciones por videollamada o por llamada, donde la profesionista en turno enlaza la llamada a la profesionista que se encuentra realizando trabajo en casa, a fin de no dejar de brindar la atención de manera integral a la usuaria que así lo requiere.
Es importante mencionar que desde que comenzó la Contingencia por la emergencia sanitaria, se han tomado las medidas de prevención en todos los Centros de Atención Integral que se encuentran en las cuatro regiones del estado. En dichos centros al momento de ingresar las usuarias se les ha proporcionado gel sanitizante y cubrebocas, así mismo el personal que labora realizando la guardia, utiliza cubrebocas, guantes y mascarilla. También se ha incrementado la frecuencia del aseo, en los espacios donde se brinda la atención y en los que hay mayor flujo de personas.
En los mecanismos de difusión. En la zona metropolitana (Soledad de Graciano Sánchez y San Lui Potosí), en la Microrregión Media Este y en la Microrregión Huasteca Centro, se implementa el perifoneo a través de la Unidad Móvil que tiene cobertura en dicha región, a través del apoyo que brinda el conductor, así mismo va acompañado por una profesionista de la Unidad Móvil, ya sea la abogada, la psicóloga o la trabajadora social, realizando guardias de lunes a viernes. En las cuales se invita a quedarse en casa, da difusión de los servicios que brinda el IMES, proporciona los medios de contacto vía telefónica, así como a través de redes sociales y además es reproducido en español, en Téenek, Náhuatl y Xi’úi según corresponda.
En la vinculación interinstitucional. Durante el mes de abril, todas las coordinadoras de las Unidades Móviles y Centros de Atención Integral para las Mujeres, con el apoyo de sus equipos, realizaron llamadas a todas las dependencias con las que tenemos una vinculación en beneficio de nuestras usuarias, a fin de conocer los servicios que proporcionan ante la contingencia sanitaria COVID-19.
Así mismo se les informó a estas instituciones, la dinámica de nuestros servicios por parte de los Centros de Atención Integral.
También contamos con información respecto a los programas existentes de apoyo económico para las mujeres, a través de la promotora de empoderamiento. 
La coordinación del programa PAIMEF (Programa de Apoyo a las Instancias de Mujeres en las Entidades Federativas), el día martes 21 de abril del presente año, llevo a cabo el “Curso de Inducción Virtual para el Personal del Programa Anual PAIMEF 2020 – Lineamientos y Estrategias”, mediante la plataforma Zoom, vía remota, en la cual participó todo el personal que orienta y atiende violencia en las unidades móviles y centros de atención integral para las Mujeres. En dicho curso estuvo presente la Mtra. Juana María Castillo Ortega, Fiscal Especializada para Atención a las Mujeres en San Luis Potosí, quién impartió la plática informativa: “Atención a las Mujeres Víctimas de Violencia durante la temporada de Contingencia por el COVID-19”, explicó a las participantes cómo canalizar y orientar a las mujeres que sufren violencia durante la cuarentena, así como de los protocolos de atención de riesgo que implementa la Fiscalía y resolvió las dudas del personal participante.
Estrategia de sensibilización. Las profesionistas han diseñado estrategias de prevención como lo son las capacitaciones en línea, trasmisiones en vivo y ciclos de conferencias en temas de prevención a la violencia contra las mujeres y estrategias de atención ante la contingencia sanitaria.
Se cuenta con una promotora que realiza la implementación de la estrategia de prevención para la protección de niñas y niños, la cual brinda temas a través de la trasmisión en vivo por la plataforma ZOOM y dirige temas de derechos de las niñas y niños, así como temas para madres y madres en relación a la educación sin violencia.
Seguimiento de casos. Las profesionistas evalúan el riesgo de las usuarias con los datos que se concentran en el Formato Único de Atención y con base en el resultado, realizan llamadas telefónicas para conocer la situación actual, en algunos casos las psicólogas según su criterio y la necesidad de la usuaria, pueden considerar dar continuación al proceso terapéutico por medio de videollamada. También el seguimiento se realiza cuando es solicitado por la usuaria y de acuerdo a sus posibilidades, ya sea presencial, llamada o videollamada.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</si>
</sst>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left" vertical="center" wrapText="1"/>
    </xf>
    <xf numFmtId="14" fontId="18" fillId="6" borderId="17"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7" xfId="0" quotePrefix="1" applyFont="1" applyFill="1"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5" t="s">
        <v>2</v>
      </c>
      <c r="D1" s="45"/>
      <c r="E1" s="45"/>
    </row>
    <row r="2" spans="1:5" ht="85.5" customHeight="1" x14ac:dyDescent="0.2">
      <c r="A2" s="11">
        <v>34</v>
      </c>
      <c r="B2" s="11" t="s">
        <v>3</v>
      </c>
      <c r="C2" s="44" t="s">
        <v>4</v>
      </c>
      <c r="D2" s="44"/>
      <c r="E2" s="44"/>
    </row>
    <row r="3" spans="1:5" ht="64.5" customHeight="1" x14ac:dyDescent="0.2">
      <c r="A3" s="11">
        <v>54</v>
      </c>
      <c r="B3" s="11" t="s">
        <v>5</v>
      </c>
      <c r="C3" s="44" t="s">
        <v>6</v>
      </c>
      <c r="D3" s="44"/>
      <c r="E3" s="44"/>
    </row>
    <row r="4" spans="1:5" ht="69" customHeight="1" x14ac:dyDescent="0.2">
      <c r="A4" s="11">
        <v>54</v>
      </c>
      <c r="B4" s="11" t="s">
        <v>7</v>
      </c>
      <c r="C4" s="44" t="s">
        <v>8</v>
      </c>
      <c r="D4" s="44"/>
      <c r="E4" s="44"/>
    </row>
    <row r="10" spans="1:5" ht="15.75" x14ac:dyDescent="0.2">
      <c r="B10" s="43" t="s">
        <v>45</v>
      </c>
      <c r="C10" s="4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43" t="s">
        <v>44</v>
      </c>
      <c r="C25" s="43"/>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43" t="s">
        <v>46</v>
      </c>
      <c r="C33" s="43"/>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5"/>
  <sheetViews>
    <sheetView showGridLines="0" tabSelected="1" topLeftCell="A13" zoomScale="50" zoomScaleNormal="50" workbookViewId="0">
      <selection activeCell="H16" sqref="H16"/>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6</v>
      </c>
      <c r="C1" s="47" t="s">
        <v>26</v>
      </c>
      <c r="D1" s="48"/>
      <c r="F1" s="2" t="s">
        <v>27</v>
      </c>
      <c r="G1" s="6" t="s">
        <v>28</v>
      </c>
      <c r="H1" s="5">
        <f>COUNTIF(Formato!$L$10:$L$15,B1)</f>
        <v>2</v>
      </c>
      <c r="I1" s="49" t="s">
        <v>29</v>
      </c>
      <c r="J1" s="50"/>
      <c r="K1" s="50"/>
      <c r="L1" s="50"/>
    </row>
    <row r="2" spans="1:16" ht="29.25" customHeight="1" thickBot="1" x14ac:dyDescent="0.25">
      <c r="B2" s="16" t="str">
        <f>IF(B1&gt;0, CHOOSE(B1,"Enero", "Febrero", "Marzo", "Abril", "Mayo", "Junio", "Julio", "Agosto","Septiembre","Octubre","Noviembre","Diciembre"),"Escriba arriba número de mes a reportar")</f>
        <v>Junio</v>
      </c>
      <c r="F2" s="3"/>
      <c r="G2" s="7" t="s">
        <v>30</v>
      </c>
      <c r="H2" s="5">
        <f>COUNTIF(Formato!$M$10:$M$15,B1)</f>
        <v>6</v>
      </c>
      <c r="I2" s="49" t="s">
        <v>31</v>
      </c>
      <c r="J2" s="50"/>
      <c r="K2" s="50"/>
      <c r="L2" s="50"/>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46" t="s">
        <v>36</v>
      </c>
      <c r="B6" s="46"/>
      <c r="C6" s="46"/>
      <c r="D6" s="46"/>
      <c r="E6" s="46"/>
      <c r="F6" s="46"/>
      <c r="G6" s="46"/>
      <c r="H6" s="46"/>
      <c r="I6" s="46"/>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372.75" customHeight="1" x14ac:dyDescent="0.2">
      <c r="A10" s="33">
        <v>657320</v>
      </c>
      <c r="B10" s="30" t="s">
        <v>58</v>
      </c>
      <c r="C10" s="40">
        <v>43978</v>
      </c>
      <c r="D10" s="31" t="s">
        <v>59</v>
      </c>
      <c r="E10" s="34" t="s">
        <v>24</v>
      </c>
      <c r="F10" s="42" t="s">
        <v>17</v>
      </c>
      <c r="G10" s="40">
        <v>43992</v>
      </c>
      <c r="H10" s="35" t="s">
        <v>67</v>
      </c>
      <c r="I10" s="34">
        <v>0</v>
      </c>
      <c r="J10" s="34" t="s">
        <v>48</v>
      </c>
      <c r="K10" s="36">
        <v>0</v>
      </c>
      <c r="L10" s="32">
        <f>IF(Formato!$C10&lt;&gt;"",MONTH(C10),"")</f>
        <v>5</v>
      </c>
      <c r="M10" s="29">
        <f>IF(Formato!$G10&lt;&gt;"",MONTH(G10),"")</f>
        <v>6</v>
      </c>
      <c r="P10" s="41"/>
    </row>
    <row r="11" spans="1:16" ht="198" customHeight="1" x14ac:dyDescent="0.2">
      <c r="A11" s="37">
        <v>657420</v>
      </c>
      <c r="B11" s="30" t="s">
        <v>58</v>
      </c>
      <c r="C11" s="40">
        <v>43978</v>
      </c>
      <c r="D11" s="38" t="s">
        <v>60</v>
      </c>
      <c r="E11" s="34" t="s">
        <v>24</v>
      </c>
      <c r="F11" s="42" t="s">
        <v>17</v>
      </c>
      <c r="G11" s="40">
        <v>43992</v>
      </c>
      <c r="H11" s="39" t="s">
        <v>68</v>
      </c>
      <c r="I11" s="34">
        <v>0</v>
      </c>
      <c r="J11" s="34" t="s">
        <v>48</v>
      </c>
      <c r="K11" s="36">
        <v>0</v>
      </c>
      <c r="L11" s="32">
        <f>IF(Formato!$C11&lt;&gt;"",MONTH(C11),"")</f>
        <v>5</v>
      </c>
      <c r="M11" s="29">
        <f>IF(Formato!$G11&lt;&gt;"",MONTH(G11),"")</f>
        <v>6</v>
      </c>
      <c r="P11" s="41"/>
    </row>
    <row r="12" spans="1:16" ht="198" customHeight="1" x14ac:dyDescent="0.2">
      <c r="A12" s="37">
        <v>657520</v>
      </c>
      <c r="B12" s="30" t="s">
        <v>58</v>
      </c>
      <c r="C12" s="40">
        <v>43978</v>
      </c>
      <c r="D12" s="38" t="s">
        <v>61</v>
      </c>
      <c r="E12" s="34" t="s">
        <v>24</v>
      </c>
      <c r="F12" s="42" t="s">
        <v>17</v>
      </c>
      <c r="G12" s="40">
        <v>43992</v>
      </c>
      <c r="H12" s="39" t="s">
        <v>69</v>
      </c>
      <c r="I12" s="34">
        <v>0</v>
      </c>
      <c r="J12" s="34" t="s">
        <v>48</v>
      </c>
      <c r="K12" s="36">
        <v>0</v>
      </c>
      <c r="L12" s="32">
        <f>IF(Formato!$C12&lt;&gt;"",MONTH(C12),"")</f>
        <v>5</v>
      </c>
      <c r="M12" s="29">
        <f>IF(Formato!$G12&lt;&gt;"",MONTH(G12),"")</f>
        <v>6</v>
      </c>
      <c r="P12" s="41"/>
    </row>
    <row r="13" spans="1:16" ht="198" customHeight="1" x14ac:dyDescent="0.2">
      <c r="A13" s="37">
        <v>657620</v>
      </c>
      <c r="B13" s="30" t="s">
        <v>58</v>
      </c>
      <c r="C13" s="40">
        <v>43978</v>
      </c>
      <c r="D13" s="38" t="s">
        <v>62</v>
      </c>
      <c r="E13" s="34" t="s">
        <v>24</v>
      </c>
      <c r="F13" s="42" t="s">
        <v>17</v>
      </c>
      <c r="G13" s="40">
        <v>43992</v>
      </c>
      <c r="H13" s="39" t="s">
        <v>70</v>
      </c>
      <c r="I13" s="34">
        <v>0</v>
      </c>
      <c r="J13" s="34" t="s">
        <v>48</v>
      </c>
      <c r="K13" s="36">
        <v>0</v>
      </c>
      <c r="L13" s="32">
        <f>IF(Formato!$C13&lt;&gt;"",MONTH(C13),"")</f>
        <v>5</v>
      </c>
      <c r="M13" s="29">
        <f>IF(Formato!$G13&lt;&gt;"",MONTH(G13),"")</f>
        <v>6</v>
      </c>
      <c r="P13" s="41"/>
    </row>
    <row r="14" spans="1:16" ht="198" customHeight="1" x14ac:dyDescent="0.2">
      <c r="A14" s="37">
        <v>777020</v>
      </c>
      <c r="B14" s="30" t="s">
        <v>63</v>
      </c>
      <c r="C14" s="40">
        <v>43991</v>
      </c>
      <c r="D14" s="38" t="s">
        <v>64</v>
      </c>
      <c r="E14" s="34" t="s">
        <v>24</v>
      </c>
      <c r="F14" s="42" t="s">
        <v>17</v>
      </c>
      <c r="G14" s="40">
        <v>44000</v>
      </c>
      <c r="H14" s="39" t="s">
        <v>71</v>
      </c>
      <c r="I14" s="34">
        <v>0</v>
      </c>
      <c r="J14" s="34" t="s">
        <v>48</v>
      </c>
      <c r="K14" s="36">
        <v>0</v>
      </c>
      <c r="L14" s="32">
        <f>IF(Formato!$C14&lt;&gt;"",MONTH(C14),"")</f>
        <v>6</v>
      </c>
      <c r="M14" s="29">
        <f>IF(Formato!$G14&lt;&gt;"",MONTH(G14),"")</f>
        <v>6</v>
      </c>
      <c r="P14" s="41"/>
    </row>
    <row r="15" spans="1:16" ht="198" customHeight="1" x14ac:dyDescent="0.2">
      <c r="A15" s="37">
        <v>786520</v>
      </c>
      <c r="B15" s="30" t="s">
        <v>65</v>
      </c>
      <c r="C15" s="40">
        <v>43994</v>
      </c>
      <c r="D15" s="38" t="s">
        <v>66</v>
      </c>
      <c r="E15" s="34" t="s">
        <v>24</v>
      </c>
      <c r="F15" s="42" t="s">
        <v>17</v>
      </c>
      <c r="G15" s="40">
        <v>44004</v>
      </c>
      <c r="H15" s="39" t="s">
        <v>72</v>
      </c>
      <c r="I15" s="34">
        <v>0</v>
      </c>
      <c r="J15" s="34" t="s">
        <v>48</v>
      </c>
      <c r="K15" s="36">
        <v>0</v>
      </c>
      <c r="L15" s="32">
        <f>IF(Formato!$C15&lt;&gt;"",MONTH(C15),"")</f>
        <v>6</v>
      </c>
      <c r="M15" s="29">
        <f>IF(Formato!$G15&lt;&gt;"",MONTH(G15),"")</f>
        <v>6</v>
      </c>
      <c r="P15" s="41"/>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revision/>
  <cp:lastPrinted>2019-09-02T14:28:44Z</cp:lastPrinted>
  <dcterms:created xsi:type="dcterms:W3CDTF">2017-10-19T22:18:57Z</dcterms:created>
  <dcterms:modified xsi:type="dcterms:W3CDTF">2020-07-01T20:00:37Z</dcterms:modified>
</cp:coreProperties>
</file>