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
    </mc:Choice>
  </mc:AlternateContent>
  <bookViews>
    <workbookView xWindow="0" yWindow="0" windowWidth="20490" windowHeight="68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<sst xmlns="http://schemas.openxmlformats.org/spreadsheetml/2006/main" count="224" uniqueCount="105">
  <si>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</si>
  <si>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</si>
  <si>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</si>
  <si>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</si>
  <si>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</si>
  <si>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</si>
  <si>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</si>
  <si>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</si>
  <si>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</si>
  <si>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</si>
  <si>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</si>
  <si>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</si>
  <si>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</si>
  <si>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</si>
  <si>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</si>
  <si>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</si>
  <si>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</si>
  <si>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</si>
  <si>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</si>
  <si>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</si>
  <si>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</si>
  <si>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</si>
  <si>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</si>
  <si>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</si>
  <si>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</si>
  <si>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</si>
  <si>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</si>
  <si>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</si>
  <si>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</si>
  <si>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</si>
  <si>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</si>
  <si>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</si>
  <si>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</si>
  <si>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</si>
  <si>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</si>
  <si>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</si>
  <si>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</si>
  <si>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</si>
  <si>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</si>
  <si>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</si>
  <si>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</si>
  <si>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</si>
  <si>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</si>
  <si>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</si>
  <si>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</si>
  <si>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</si>
  <si>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</si>
  <si>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</si>
  <si>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</si>
  <si>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</si>
  <si>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</si>
  <si>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</si>
  <si>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</si>
  <si>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</si>
  <si>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</si>
  <si>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</si>
  <si>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</si>
  <si>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</si>
  <si>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</si>
  <si>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</si>
  <si>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</si>
  <si>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</si>
  <si>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</si>
  <si>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Sergio Ramírez</t>
  </si>
  <si>
    <t>Por este medio, les pido me informen si en la entidad se ha proclamado el 17 de mayo como día estatal contra la homobia y/o el 19 de octubre como día estatal contra la discriminación; en caso de ser así, les pido me proporcionen en versión electrónica el documento que establece dicha conmemoración.</t>
  </si>
  <si>
    <t>ADRIANA GARCÍA</t>
  </si>
  <si>
    <t>SOLICITO QUE E INFORMEN SI SE ESTÁ DESTINANDO PRESUPUESTO A LA INVESTIGACIÓN DEL COVID.19, INCLUSIVE PARA LA VACUNA, CUÁNTO DINERO SE HA DESTINADO Y CUÁLES SON LOS AVANCES A LA FECHA.</t>
  </si>
  <si>
    <t>Jesus Torres</t>
  </si>
  <si>
    <t>Solicito se me informe cuantos matrimonios se han registrado del 2010 a la fecha entre hombre y hombre, cuantos entre mujer y mujer, cuantos entre hombre y mujer, así mismo solicito cuantos divorcios se han realizado del 2010 a la fecha entre hombre y hombre, cuantos entre mujer y mujer, cuantos entre hombre y mujer, también solicito me diga si en su legislación ya se prevé el matrimonio igualitario o se hacen por medio de amparo o de que forma se hacen</t>
  </si>
  <si>
    <t>Raúl Rosales</t>
  </si>
  <si>
    <t>¿Cuántos policías estatales y municipales han realizado exámenes de confianza en San Luis Potosí de diciembre de 2018 a lo que va de 2020? Desglosar por estatales y municipales.</t>
  </si>
  <si>
    <t>Por este medio les solicito me informen cuáles son las conmemoraciones que el Poder Ejecutivo ha proclamado como Día y/o Semana Estatal, y que en la actualidad se encuentran vigentes. Les pido de la manera más atenta, precisen la fecha de publicación en el Periódico Oficial del Estado del decreto cada conmemoración proclamada.</t>
  </si>
  <si>
    <t>Kenia López Rabadán</t>
  </si>
  <si>
    <t>Solicito, del 1 de enero al 31 de diciembre de 2019, un informe mensual de cuántos registros de defunción se han hecho, desglosado, por las siguientes causas 1. Neumonía atípica, e 2. Influenza.</t>
  </si>
  <si>
    <t>Solicito, del 1 enero al 30 de abril de 2020, un informe mensual de cuántos registros de defunción se han hecho, desglosado, por 1. Coronavirus SARS-COV2 (también llamado COVID-19); 2. Neumonía atípica, e 3. Influenza</t>
  </si>
  <si>
    <t>Solicito, del 1 enero de 2015 al 30 de abril de 2020, un informe por mes, de cuántos registros de defunción se hicieron.</t>
  </si>
  <si>
    <t>Arturo Ramos Castro</t>
  </si>
  <si>
    <t>¿Cuántas actas de defunción han emitido los Registros Civiles estatales y de Ciudad de México a causa de COVID 19, Posible COIVD 19 y Neumonías Atípicas, del día 27 de febrero de 2020 al 20 de mayo de 2020?</t>
  </si>
  <si>
    <t>Quinto Elemento Lab</t>
  </si>
  <si>
    <t>Solicito el número de actas de defunción emitidas del 18 de marzo de 2020 a la fecha en que se respondió esta solicitud, en las que aparezca como causa de la defunción confirmada, sospechosa, probable y/o posible el nuevo coronavirus Covid-19, así como los siguientes términos: Covid, COV, NCOV, SARS-COV2 y/o coronavirus.</t>
  </si>
  <si>
    <t>Solicito, del 1 al 8 de mayo de 2020, un informe de cuántos registros de defunción se han hecho, desglosado, por 1. Coronavirus SARS-COV2 (también llamado COVID-19); 2. Neumonía atípica, e 3. Influenza</t>
  </si>
  <si>
    <t>Solicito, del 9 al 15 de mayo de 2020, un informe de cuántos registros de defunción se han hecho, desglosado, por 1. Coronavirus SARS-COV2 (también llamado COVID-19); 2. Neumonía atípica, e 3. Influenza</t>
  </si>
  <si>
    <t>Arturo Romero Yáñez</t>
  </si>
  <si>
    <t>Proporcionar la siguiente información para cada una de las elecciones ordinarias y extraordinarias celebradas de 1990 a la fecha 1. Para el caso de diputaciones locales y ayuntamientos relación en formato excel de secciones que conformaron cada distrito local. En caso de existir, anexar los oficios que registran y justifican las redistritaciones estatales. 2. Para cada proceso electoral, compartir la lista de representantes generales (ante el instituto electoral local) y de casilla de cada uno de los partidos en formato excel. 3. Memorias electorales en formato pdf. 4. Para el caso de ayuntamientos ingresos de campaña, gastos de campaña y topes de gasto para cada fórmula de candidatos contendiente en formato excel. 5. Para el caso de diputaciones locales y ayuntamientos plataforma electoral de cada planilla. Finalmente, especificar los concursos de investigación y la premiación organizados por el instituto electoral local, así como proporcionar el hipervínculo de consulta de los documentos ganadores.</t>
  </si>
  <si>
    <t>Centro de Fiscalización Ciudadana POR LA RC RC</t>
  </si>
  <si>
    <t>Con fundamento en el artículo 19 de la Declaración Universal de los derechos humanos, Y el artículo 6 de la Constitución Política de los Estados Unidos mexicanos acudo ahí está entidad gubernamental para que se me proporcione en copia versión pública el número de decesos o defunciones y el motivo de cada una de ellas, del 01 de febrero de 2020 a la fecha, será importante que se proporcione la información día por día. Así como presentarla semana por semana y los totales por mes. Identificando las defunciones por casos covid19.</t>
  </si>
  <si>
    <t>Proyecto Li</t>
  </si>
  <si>
    <t>La cantidad total de actas de defunción emitidas por todas las oficinas del Registro Civil en el estado durante 2015, 2016, 2017, 2018 y 2019 en formato de datos abiertos (archivo .CSV, .xls o .xlsx). Incluir desglose por semana y municipios. En caso de contar la información, favor de añadir el desglose diario</t>
  </si>
  <si>
    <t>La cantidad total de actas de defunción emitidas por todas las oficinas del Registro Civil en el estado durante enero, febrero, marzo y abril de 2020 en formato de datos abiertos (archivo .CSV, .xls o .xlsx). Incluir desglose por semana y municipios.</t>
  </si>
  <si>
    <t>Proyecto L</t>
  </si>
  <si>
    <t>La cantidad total de actas de defunción emitidas por todas las oficinas del Registro Civil en el estado durante mayo de 2020 en formato de datos abiertos (archivo .CSV, .xls o .xlsx). Incluir desglose por semana y municipios</t>
  </si>
  <si>
    <t>Oswaldo González</t>
  </si>
  <si>
    <t>Quiero solicitar la relación de actas de defunción emitidas del uno de enero del año 2019 a la fecha de respuesta de esta solicitud. La información se requiere en Excel o algún formato que permita la edición de la información, en donde se identifique por cada acta de defunción la fecha de expedición, el municipio y la causa de la defunción</t>
  </si>
  <si>
    <t>Solicito, del 16 al 22 de mayo de 2020, un informe de cuántos registros de defunción se han hecho, desglosado, por 1. Coronavirus SARS-COV2 (también llamado COVID-19); 2. Neumonía atípica, e 3. Influenza</t>
  </si>
  <si>
    <t>Jaime Nava Noriegua</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</si>
  <si>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</si>
  <si>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</si>
  <si>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</si>
  <si>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t>
  </si>
  <si>
    <t>Oswaldo Alberto González Soto</t>
  </si>
  <si>
    <t>Quiero solicitar la relación de actas de defunción emitidas por el Registro Civil del uno de enero del año 2019 a la fecha de respuesta de esta solicitud. La información se requiere en Excel o algún formato que permita la edición de la información, en donde se identifique por cada acta de defunción: la fecha de expedición, el municipio y la causa de la defunción.</t>
  </si>
  <si>
    <t>Joel Isaías Lopez Ramirez</t>
  </si>
  <si>
    <t>la informacion solicitada se requiere de la Direccion del Registro Civil 1.- cuantos matrimonios entre personas del mismo sexo tienen registrados; 2.- cuantas solicitudes de matrimonio de personas del mismo sexo tienen registradas; 3.- cuantos matrimonios entre personas del mismo sexo se realizaron en cumplimiento de una sentencia de amparo. 4. existen registros de matrimonios entre personas del mismo sexo que se hayan realizado con la sola solicitud de matrimonio (sin sentencia de amparo que asi lo ordenara)</t>
  </si>
  <si>
    <t>Sin costo</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</si>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</sst>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sz val="11"/>
      <color rgb="FF00000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6" fillId="0" borderId="0" xfId="0" applyFont="1" applyAlignment="1">
      <alignment vertical="top"/>
    </xf>
    <xf numFmtId="0" fontId="19" fillId="0" borderId="0" xfId="0" applyFont="1" applyAlignment="1">
      <alignment vertical="top"/>
    </xf>
    <xf numFmtId="0" fontId="7" fillId="6" borderId="0" xfId="0" applyFont="1" applyFill="1" applyAlignment="1">
      <alignment horizontal="center"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B1" zoomScale="90" zoomScaleNormal="90" workbookViewId="0">
      <selection activeCell="H4" sqref="H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50" t="s">
        <v>25</v>
      </c>
      <c r="D1" s="51"/>
      <c r="F1" s="3" t="s">
        <v>26</v>
      </c>
      <c r="G1" s="9" t="s">
        <v>27</v>
      </c>
      <c r="H1" s="8">
        <v>26</v>
      </c>
      <c r="I1" s="52" t="s">
        <v>28</v>
      </c>
      <c r="J1" s="53"/>
      <c r="K1" s="53"/>
      <c r="L1" s="53"/>
    </row>
    <row r="2" spans="1:16" ht="29.25" customHeight="1" thickBot="1" x14ac:dyDescent="0.25">
      <c r="B2" s="22" t="s">
        <v>104</v>
      </c>
      <c r="F2" s="4"/>
      <c r="G2" s="10" t="s">
        <v>29</v>
      </c>
      <c r="H2" s="8">
        <f>COUNTIF(Formato!$M$10:$M$44,B1)</f>
        <v>0</v>
      </c>
      <c r="I2" s="52" t="s">
        <v>30</v>
      </c>
      <c r="J2" s="53"/>
      <c r="K2" s="53"/>
      <c r="L2" s="53"/>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543420</v>
      </c>
      <c r="B10" t="s">
        <v>63</v>
      </c>
      <c r="C10" s="29">
        <v>43955</v>
      </c>
      <c r="D10" t="s">
        <v>64</v>
      </c>
      <c r="E10" s="28" t="s">
        <v>22</v>
      </c>
      <c r="F10" s="31"/>
      <c r="G10" s="29"/>
      <c r="H10" s="29"/>
      <c r="I10" s="30" t="s">
        <v>103</v>
      </c>
      <c r="J10" s="30" t="s">
        <v>49</v>
      </c>
      <c r="K10" s="30" t="s">
        <v>103</v>
      </c>
      <c r="L10" s="5" t="e">
        <f>IF(Formato!#REF!&lt;&gt;"",MONTH(#REF!),"")</f>
        <v>#REF!</v>
      </c>
      <c r="M10" s="6" t="str">
        <f>IF(Formato!$G10&lt;&gt;"",MONTH(G10),"")</f>
        <v/>
      </c>
      <c r="P10" s="11"/>
    </row>
    <row r="11" spans="1:16" ht="15" x14ac:dyDescent="0.2">
      <c r="A11" s="28">
        <v>548120</v>
      </c>
      <c r="B11" t="s">
        <v>65</v>
      </c>
      <c r="C11" s="29">
        <v>43956</v>
      </c>
      <c r="D11" t="s">
        <v>66</v>
      </c>
      <c r="E11" s="28" t="s">
        <v>22</v>
      </c>
      <c r="F11" s="30"/>
      <c r="G11" s="29"/>
      <c r="H11" s="29"/>
      <c r="I11" s="30" t="s">
        <v>103</v>
      </c>
      <c r="J11" s="30" t="s">
        <v>49</v>
      </c>
      <c r="K11" s="30" t="s">
        <v>103</v>
      </c>
      <c r="L11" s="5">
        <f>IF(Formato!$C11&lt;&gt;"",MONTH(C11),"")</f>
        <v>5</v>
      </c>
      <c r="M11" s="6" t="str">
        <f>IF(Formato!$G11&lt;&gt;"",MONTH(G11),"")</f>
        <v/>
      </c>
      <c r="P11" s="11"/>
    </row>
    <row r="12" spans="1:16" ht="15" x14ac:dyDescent="0.2">
      <c r="A12" s="28">
        <v>550020</v>
      </c>
      <c r="B12" t="s">
        <v>67</v>
      </c>
      <c r="C12" s="29">
        <v>43958</v>
      </c>
      <c r="D12" t="s">
        <v>68</v>
      </c>
      <c r="E12" s="28" t="s">
        <v>22</v>
      </c>
      <c r="F12" s="30"/>
      <c r="G12" s="29"/>
      <c r="H12" s="29"/>
      <c r="I12" s="30" t="s">
        <v>103</v>
      </c>
      <c r="J12" s="30" t="s">
        <v>49</v>
      </c>
      <c r="K12" s="30" t="s">
        <v>103</v>
      </c>
      <c r="L12" s="5">
        <f>IF(Formato!$C12&lt;&gt;"",MONTH(C12),"")</f>
        <v>5</v>
      </c>
      <c r="M12" s="6" t="str">
        <f>IF(Formato!$G12&lt;&gt;"",MONTH(G12),"")</f>
        <v/>
      </c>
      <c r="P12" s="11"/>
    </row>
    <row r="13" spans="1:16" ht="15" x14ac:dyDescent="0.2">
      <c r="A13" s="41">
        <v>582920</v>
      </c>
      <c r="B13" t="s">
        <v>69</v>
      </c>
      <c r="C13" s="29">
        <v>43963</v>
      </c>
      <c r="D13" t="s">
        <v>70</v>
      </c>
      <c r="E13" s="28" t="s">
        <v>22</v>
      </c>
      <c r="F13" s="30"/>
      <c r="G13" s="29"/>
      <c r="H13" s="29"/>
      <c r="I13" s="30" t="s">
        <v>103</v>
      </c>
      <c r="J13" s="30" t="s">
        <v>49</v>
      </c>
      <c r="K13" s="30" t="s">
        <v>103</v>
      </c>
      <c r="L13" s="5">
        <f>IF(Formato!$C10&lt;&gt;"",MONTH(C10),"")</f>
        <v>5</v>
      </c>
      <c r="M13" s="6" t="str">
        <f>IF(Formato!$G13&lt;&gt;"",MONTH(G13),"")</f>
        <v/>
      </c>
    </row>
    <row r="14" spans="1:16" ht="15" x14ac:dyDescent="0.2">
      <c r="A14" s="28">
        <v>585320</v>
      </c>
      <c r="B14" t="s">
        <v>63</v>
      </c>
      <c r="C14" s="29">
        <v>43964</v>
      </c>
      <c r="D14" t="s">
        <v>71</v>
      </c>
      <c r="E14" s="28" t="s">
        <v>22</v>
      </c>
      <c r="F14" s="30"/>
      <c r="G14" s="29"/>
      <c r="H14" s="29"/>
      <c r="I14" s="30" t="s">
        <v>103</v>
      </c>
      <c r="J14" s="30" t="s">
        <v>49</v>
      </c>
      <c r="K14" s="30" t="s">
        <v>103</v>
      </c>
      <c r="L14" s="5">
        <f>IF(Formato!$C14&lt;&gt;"",MONTH(C14),"")</f>
        <v>5</v>
      </c>
      <c r="M14" s="6" t="str">
        <f>IF(Formato!$G14&lt;&gt;"",MONTH(G14),"")</f>
        <v/>
      </c>
    </row>
    <row r="15" spans="1:16" ht="15" x14ac:dyDescent="0.2">
      <c r="A15" s="28">
        <v>585620</v>
      </c>
      <c r="B15" t="s">
        <v>72</v>
      </c>
      <c r="C15" s="29">
        <v>43965</v>
      </c>
      <c r="D15" t="s">
        <v>73</v>
      </c>
      <c r="E15" s="28" t="s">
        <v>22</v>
      </c>
      <c r="F15" s="30"/>
      <c r="G15" s="29"/>
      <c r="H15" s="29"/>
      <c r="I15" s="30" t="s">
        <v>103</v>
      </c>
      <c r="J15" s="30" t="s">
        <v>49</v>
      </c>
      <c r="K15" s="30" t="s">
        <v>103</v>
      </c>
      <c r="L15" s="5">
        <f>IF(Formato!$C15&lt;&gt;"",MONTH(C15),"")</f>
        <v>5</v>
      </c>
      <c r="M15" s="6" t="str">
        <f>IF(Formato!$G15&lt;&gt;"",MONTH(G15),"")</f>
        <v/>
      </c>
    </row>
    <row r="16" spans="1:16" ht="15" x14ac:dyDescent="0.2">
      <c r="A16" s="28">
        <v>585720</v>
      </c>
      <c r="B16" t="s">
        <v>72</v>
      </c>
      <c r="C16" s="29">
        <v>43965</v>
      </c>
      <c r="D16" t="s">
        <v>74</v>
      </c>
      <c r="E16" s="28" t="s">
        <v>22</v>
      </c>
      <c r="F16" s="30"/>
      <c r="G16" s="29"/>
      <c r="H16" s="29"/>
      <c r="I16" s="30" t="s">
        <v>103</v>
      </c>
      <c r="J16" s="30" t="s">
        <v>49</v>
      </c>
      <c r="K16" s="30" t="s">
        <v>103</v>
      </c>
      <c r="L16" s="5">
        <f>IF(Formato!$C16&lt;&gt;"",MONTH(C16),"")</f>
        <v>5</v>
      </c>
      <c r="M16" s="6" t="str">
        <f>IF(Formato!$G16&lt;&gt;"",MONTH(G16),"")</f>
        <v/>
      </c>
    </row>
    <row r="17" spans="1:13" ht="15" x14ac:dyDescent="0.2">
      <c r="A17" s="28">
        <v>585820</v>
      </c>
      <c r="B17" t="s">
        <v>72</v>
      </c>
      <c r="C17" s="29">
        <v>43965</v>
      </c>
      <c r="D17" t="s">
        <v>75</v>
      </c>
      <c r="E17" s="28" t="s">
        <v>22</v>
      </c>
      <c r="F17" s="30"/>
      <c r="G17" s="29"/>
      <c r="H17" s="29"/>
      <c r="I17" s="30" t="s">
        <v>103</v>
      </c>
      <c r="J17" s="30" t="s">
        <v>49</v>
      </c>
      <c r="K17" s="30" t="s">
        <v>103</v>
      </c>
      <c r="L17" s="5">
        <f>IF(Formato!$C17&lt;&gt;"",MONTH(C17),"")</f>
        <v>5</v>
      </c>
      <c r="M17" s="6" t="str">
        <f>IF(Formato!$G17&lt;&gt;"",MONTH(G17),"")</f>
        <v/>
      </c>
    </row>
    <row r="18" spans="1:13" ht="15" x14ac:dyDescent="0.2">
      <c r="A18" s="24">
        <v>596520</v>
      </c>
      <c r="B18" t="s">
        <v>76</v>
      </c>
      <c r="C18" s="29">
        <v>43971</v>
      </c>
      <c r="D18" s="11" t="s">
        <v>77</v>
      </c>
      <c r="E18" s="28" t="s">
        <v>22</v>
      </c>
      <c r="F18" s="30"/>
      <c r="G18" s="29"/>
      <c r="H18" s="29"/>
      <c r="I18" s="30" t="s">
        <v>103</v>
      </c>
      <c r="J18" s="30" t="s">
        <v>49</v>
      </c>
      <c r="K18" s="30" t="s">
        <v>103</v>
      </c>
      <c r="L18" s="5">
        <f>IF(Formato!$C18&lt;&gt;"",MONTH(C18),"")</f>
        <v>5</v>
      </c>
      <c r="M18" s="6" t="str">
        <f>IF(Formato!$G18&lt;&gt;"",MONTH(G18),"")</f>
        <v/>
      </c>
    </row>
    <row r="19" spans="1:13" ht="15" x14ac:dyDescent="0.2">
      <c r="A19" s="44">
        <v>598220</v>
      </c>
      <c r="B19" s="42" t="s">
        <v>78</v>
      </c>
      <c r="C19" s="29">
        <v>43972</v>
      </c>
      <c r="D19" s="43" t="s">
        <v>79</v>
      </c>
      <c r="E19" s="28" t="s">
        <v>22</v>
      </c>
      <c r="F19" s="30"/>
      <c r="G19" s="29"/>
      <c r="H19" s="29"/>
      <c r="I19" s="30" t="s">
        <v>103</v>
      </c>
      <c r="J19" s="30" t="s">
        <v>49</v>
      </c>
      <c r="K19" s="30" t="s">
        <v>103</v>
      </c>
      <c r="L19" s="5">
        <f>IF(Formato!$C19&lt;&gt;"",MONTH(C19),"")</f>
        <v>5</v>
      </c>
      <c r="M19" s="6" t="str">
        <f>IF(Formato!$G19&lt;&gt;"",MONTH(G19),"")</f>
        <v/>
      </c>
    </row>
    <row r="20" spans="1:13" ht="15" x14ac:dyDescent="0.2">
      <c r="A20" s="28">
        <v>601220</v>
      </c>
      <c r="B20" s="11" t="s">
        <v>72</v>
      </c>
      <c r="C20" s="29">
        <v>43972</v>
      </c>
      <c r="D20" s="11" t="s">
        <v>80</v>
      </c>
      <c r="E20" s="28" t="s">
        <v>22</v>
      </c>
      <c r="F20" s="30"/>
      <c r="G20" s="29"/>
      <c r="H20" s="29"/>
      <c r="I20" s="30" t="s">
        <v>103</v>
      </c>
      <c r="J20" s="30" t="s">
        <v>49</v>
      </c>
      <c r="K20" s="30" t="s">
        <v>103</v>
      </c>
      <c r="L20" s="5">
        <f>IF(Formato!$C20&lt;&gt;"",MONTH(C20),"")</f>
        <v>5</v>
      </c>
      <c r="M20" s="6" t="str">
        <f>IF(Formato!$G20&lt;&gt;"",MONTH(G20),"")</f>
        <v/>
      </c>
    </row>
    <row r="21" spans="1:13" ht="15" x14ac:dyDescent="0.2">
      <c r="A21" s="28">
        <v>601320</v>
      </c>
      <c r="B21" s="11" t="s">
        <v>72</v>
      </c>
      <c r="C21" s="29">
        <v>43972</v>
      </c>
      <c r="D21" s="11" t="s">
        <v>81</v>
      </c>
      <c r="E21" s="28" t="s">
        <v>22</v>
      </c>
      <c r="F21" s="30"/>
      <c r="G21" s="29"/>
      <c r="H21" s="29"/>
      <c r="I21" s="30" t="s">
        <v>103</v>
      </c>
      <c r="J21" s="30" t="s">
        <v>49</v>
      </c>
      <c r="K21" s="30" t="s">
        <v>103</v>
      </c>
      <c r="L21" s="5">
        <f>IF(Formato!$C21&lt;&gt;"",MONTH(C21),"")</f>
        <v>5</v>
      </c>
      <c r="M21" s="6" t="str">
        <f>IF(Formato!$G21&lt;&gt;"",MONTH(G21),"")</f>
        <v/>
      </c>
    </row>
    <row r="22" spans="1:13" ht="15" x14ac:dyDescent="0.2">
      <c r="A22" s="28">
        <v>603820</v>
      </c>
      <c r="B22" s="11" t="s">
        <v>82</v>
      </c>
      <c r="C22" s="29">
        <v>43973</v>
      </c>
      <c r="D22" s="11" t="s">
        <v>83</v>
      </c>
      <c r="E22" s="28" t="s">
        <v>22</v>
      </c>
      <c r="F22" s="30"/>
      <c r="G22" s="29"/>
      <c r="H22" s="29"/>
      <c r="I22" s="30" t="s">
        <v>103</v>
      </c>
      <c r="J22" s="30" t="s">
        <v>49</v>
      </c>
      <c r="K22" s="30" t="s">
        <v>103</v>
      </c>
      <c r="L22" s="5">
        <f>IF(Formato!$C22&lt;&gt;"",MONTH(C22),"")</f>
        <v>5</v>
      </c>
      <c r="M22" s="6" t="str">
        <f>IF(Formato!$G22&lt;&gt;"",MONTH(G22),"")</f>
        <v/>
      </c>
    </row>
    <row r="23" spans="1:13" ht="15" x14ac:dyDescent="0.2">
      <c r="A23" s="28">
        <v>604920</v>
      </c>
      <c r="B23" s="11" t="s">
        <v>84</v>
      </c>
      <c r="C23" s="29">
        <v>43975</v>
      </c>
      <c r="D23" s="11" t="s">
        <v>85</v>
      </c>
      <c r="E23" s="28" t="s">
        <v>22</v>
      </c>
      <c r="F23" s="30"/>
      <c r="G23" s="29"/>
      <c r="H23" s="29"/>
      <c r="I23" s="30" t="s">
        <v>103</v>
      </c>
      <c r="J23" s="30" t="s">
        <v>49</v>
      </c>
      <c r="K23" s="30" t="s">
        <v>103</v>
      </c>
      <c r="L23" s="5">
        <f>IF(Formato!$C23&lt;&gt;"",MONTH(C23),"")</f>
        <v>5</v>
      </c>
      <c r="M23" s="6" t="str">
        <f>IF(Formato!$G23&lt;&gt;"",MONTH(G23),"")</f>
        <v/>
      </c>
    </row>
    <row r="24" spans="1:13" ht="15" x14ac:dyDescent="0.2">
      <c r="A24" s="28">
        <v>605720</v>
      </c>
      <c r="B24" s="11" t="s">
        <v>86</v>
      </c>
      <c r="C24" s="29">
        <v>43976</v>
      </c>
      <c r="D24" s="11" t="s">
        <v>87</v>
      </c>
      <c r="E24" s="28" t="s">
        <v>22</v>
      </c>
      <c r="F24" s="30"/>
      <c r="G24" s="29"/>
      <c r="H24" s="29"/>
      <c r="I24" s="30" t="s">
        <v>103</v>
      </c>
      <c r="J24" s="30" t="s">
        <v>49</v>
      </c>
      <c r="K24" s="30" t="s">
        <v>103</v>
      </c>
      <c r="L24" s="5">
        <f>IF(Formato!$C24&lt;&gt;"",MONTH(C24),"")</f>
        <v>5</v>
      </c>
      <c r="M24" s="6" t="str">
        <f>IF(Formato!$G24&lt;&gt;"",MONTH(G24),"")</f>
        <v/>
      </c>
    </row>
    <row r="25" spans="1:13" ht="15" x14ac:dyDescent="0.2">
      <c r="A25" s="28">
        <v>605820</v>
      </c>
      <c r="B25" s="11" t="s">
        <v>86</v>
      </c>
      <c r="C25" s="29">
        <v>43976</v>
      </c>
      <c r="D25" s="11" t="s">
        <v>88</v>
      </c>
      <c r="E25" s="28" t="s">
        <v>22</v>
      </c>
      <c r="F25" s="30"/>
      <c r="G25" s="29"/>
      <c r="H25" s="29"/>
      <c r="I25" s="30" t="s">
        <v>103</v>
      </c>
      <c r="J25" s="30" t="s">
        <v>49</v>
      </c>
      <c r="K25" s="30" t="s">
        <v>103</v>
      </c>
      <c r="L25" s="5">
        <f>IF(Formato!$C25&lt;&gt;"",MONTH(C25),"")</f>
        <v>5</v>
      </c>
      <c r="M25" s="6" t="str">
        <f>IF(Formato!$G25&lt;&gt;"",MONTH(G25),"")</f>
        <v/>
      </c>
    </row>
    <row r="26" spans="1:13" ht="15" x14ac:dyDescent="0.2">
      <c r="A26" s="28">
        <v>605920</v>
      </c>
      <c r="B26" s="11" t="s">
        <v>89</v>
      </c>
      <c r="C26" s="29">
        <v>43976</v>
      </c>
      <c r="D26" s="11" t="s">
        <v>90</v>
      </c>
      <c r="E26" s="28" t="s">
        <v>22</v>
      </c>
      <c r="F26" s="30"/>
      <c r="G26" s="29"/>
      <c r="H26" s="29"/>
      <c r="I26" s="30" t="s">
        <v>103</v>
      </c>
      <c r="J26" s="30" t="s">
        <v>49</v>
      </c>
      <c r="K26" s="30" t="s">
        <v>103</v>
      </c>
      <c r="L26" s="5">
        <f>IF(Formato!$C26&lt;&gt;"",MONTH(C26),"")</f>
        <v>5</v>
      </c>
      <c r="M26" s="6" t="str">
        <f>IF(Formato!$G26&lt;&gt;"",MONTH(G26),"")</f>
        <v/>
      </c>
    </row>
    <row r="27" spans="1:13" ht="15" x14ac:dyDescent="0.2">
      <c r="A27" s="28">
        <v>621620</v>
      </c>
      <c r="B27" s="11" t="s">
        <v>91</v>
      </c>
      <c r="C27" s="29">
        <v>43977</v>
      </c>
      <c r="D27" s="11" t="s">
        <v>92</v>
      </c>
      <c r="E27" s="28" t="s">
        <v>22</v>
      </c>
      <c r="F27" s="30"/>
      <c r="G27" s="29"/>
      <c r="H27" s="29"/>
      <c r="I27" s="30" t="s">
        <v>103</v>
      </c>
      <c r="J27" s="30" t="s">
        <v>49</v>
      </c>
      <c r="K27" s="30" t="s">
        <v>103</v>
      </c>
      <c r="L27" s="5">
        <f>IF(Formato!$C27&lt;&gt;"",MONTH(C27),"")</f>
        <v>5</v>
      </c>
      <c r="M27" s="6" t="str">
        <f>IF(Formato!$G27&lt;&gt;"",MONTH(G27),"")</f>
        <v/>
      </c>
    </row>
    <row r="28" spans="1:13" ht="15" x14ac:dyDescent="0.2">
      <c r="A28" s="28">
        <v>621720</v>
      </c>
      <c r="B28" s="11" t="s">
        <v>91</v>
      </c>
      <c r="C28" s="29">
        <v>43977</v>
      </c>
      <c r="D28" s="11" t="s">
        <v>92</v>
      </c>
      <c r="E28" s="28" t="s">
        <v>22</v>
      </c>
      <c r="F28" s="30"/>
      <c r="G28" s="29"/>
      <c r="H28" s="29"/>
      <c r="I28" s="30" t="s">
        <v>103</v>
      </c>
      <c r="J28" s="30" t="s">
        <v>49</v>
      </c>
      <c r="K28" s="30" t="s">
        <v>103</v>
      </c>
      <c r="L28" s="5">
        <f>IF(Formato!$C28&lt;&gt;"",MONTH(C28),"")</f>
        <v>5</v>
      </c>
      <c r="M28" s="6" t="str">
        <f>IF(Formato!$G28&lt;&gt;"",MONTH(G28),"")</f>
        <v/>
      </c>
    </row>
    <row r="29" spans="1:13" ht="15" x14ac:dyDescent="0.2">
      <c r="A29" s="28">
        <v>621920</v>
      </c>
      <c r="B29" s="11" t="s">
        <v>72</v>
      </c>
      <c r="C29" s="29">
        <v>43977</v>
      </c>
      <c r="D29" s="11" t="s">
        <v>93</v>
      </c>
      <c r="E29" s="28" t="s">
        <v>22</v>
      </c>
      <c r="F29" s="30"/>
      <c r="G29" s="29"/>
      <c r="H29" s="29"/>
      <c r="I29" s="30" t="s">
        <v>103</v>
      </c>
      <c r="J29" s="30" t="s">
        <v>49</v>
      </c>
      <c r="K29" s="30" t="s">
        <v>103</v>
      </c>
      <c r="L29" s="5">
        <f>IF(Formato!$C29&lt;&gt;"",MONTH(C29),"")</f>
        <v>5</v>
      </c>
      <c r="M29" s="6" t="str">
        <f>IF(Formato!$G29&lt;&gt;"",MONTH(G29),"")</f>
        <v/>
      </c>
    </row>
    <row r="30" spans="1:13" ht="15" x14ac:dyDescent="0.2">
      <c r="A30" s="28">
        <v>720020</v>
      </c>
      <c r="B30" s="11" t="s">
        <v>94</v>
      </c>
      <c r="C30" s="29">
        <v>43979</v>
      </c>
      <c r="D30" s="11" t="s">
        <v>95</v>
      </c>
      <c r="E30" s="28" t="s">
        <v>22</v>
      </c>
      <c r="F30" s="30"/>
      <c r="G30" s="29"/>
      <c r="H30" s="29"/>
      <c r="I30" s="30" t="s">
        <v>103</v>
      </c>
      <c r="J30" s="30" t="s">
        <v>49</v>
      </c>
      <c r="K30" s="30" t="s">
        <v>103</v>
      </c>
      <c r="L30" s="5">
        <f>IF(Formato!$C30&lt;&gt;"",MONTH(C30),"")</f>
        <v>5</v>
      </c>
      <c r="M30" s="6" t="str">
        <f>IF(Formato!$G30&lt;&gt;"",MONTH(G30),"")</f>
        <v/>
      </c>
    </row>
    <row r="31" spans="1:13" ht="15" x14ac:dyDescent="0.2">
      <c r="A31" s="28">
        <v>720120</v>
      </c>
      <c r="B31" s="11" t="s">
        <v>94</v>
      </c>
      <c r="C31" s="29">
        <v>43979</v>
      </c>
      <c r="D31" s="11" t="s">
        <v>96</v>
      </c>
      <c r="E31" s="28" t="s">
        <v>22</v>
      </c>
      <c r="F31" s="30"/>
      <c r="G31" s="29"/>
      <c r="H31" s="29"/>
      <c r="I31" s="30" t="s">
        <v>103</v>
      </c>
      <c r="J31" s="30" t="s">
        <v>49</v>
      </c>
      <c r="K31" s="30" t="s">
        <v>103</v>
      </c>
      <c r="L31" s="5">
        <f>IF(Formato!$C31&lt;&gt;"",MONTH(C31),"")</f>
        <v>5</v>
      </c>
      <c r="M31" s="6" t="str">
        <f>IF(Formato!$G31&lt;&gt;"",MONTH(G31),"")</f>
        <v/>
      </c>
    </row>
    <row r="32" spans="1:13" ht="15" x14ac:dyDescent="0.2">
      <c r="A32" s="28">
        <v>720220</v>
      </c>
      <c r="B32" s="11" t="s">
        <v>94</v>
      </c>
      <c r="C32" s="29">
        <v>43979</v>
      </c>
      <c r="D32" s="11" t="s">
        <v>97</v>
      </c>
      <c r="E32" s="28" t="s">
        <v>22</v>
      </c>
      <c r="F32" s="30"/>
      <c r="G32" s="29"/>
      <c r="H32" s="29"/>
      <c r="I32" s="30" t="s">
        <v>103</v>
      </c>
      <c r="J32" s="30" t="s">
        <v>49</v>
      </c>
      <c r="K32" s="30" t="s">
        <v>103</v>
      </c>
      <c r="L32" s="5">
        <f>IF(Formato!$C32&lt;&gt;"",MONTH(C32),"")</f>
        <v>5</v>
      </c>
      <c r="M32" s="6" t="str">
        <f>IF(Formato!$G32&lt;&gt;"",MONTH(G32),"")</f>
        <v/>
      </c>
    </row>
    <row r="33" spans="1:14" ht="15" x14ac:dyDescent="0.2">
      <c r="A33" s="28">
        <v>720320</v>
      </c>
      <c r="B33" s="11" t="s">
        <v>94</v>
      </c>
      <c r="C33" s="29">
        <v>43979</v>
      </c>
      <c r="D33" s="11" t="s">
        <v>98</v>
      </c>
      <c r="E33" s="28" t="s">
        <v>22</v>
      </c>
      <c r="F33" s="30"/>
      <c r="G33" s="29"/>
      <c r="H33" s="29"/>
      <c r="I33" s="30" t="s">
        <v>103</v>
      </c>
      <c r="J33" s="30" t="s">
        <v>49</v>
      </c>
      <c r="K33" s="30" t="s">
        <v>103</v>
      </c>
      <c r="L33" s="5">
        <f>IF(Formato!$C33&lt;&gt;"",MONTH(C33),"")</f>
        <v>5</v>
      </c>
      <c r="M33" s="6" t="str">
        <f>IF(Formato!$G33&lt;&gt;"",MONTH(G33),"")</f>
        <v/>
      </c>
    </row>
    <row r="34" spans="1:14" ht="15" x14ac:dyDescent="0.2">
      <c r="A34" s="28">
        <v>722820</v>
      </c>
      <c r="B34" s="11" t="s">
        <v>99</v>
      </c>
      <c r="C34" s="29">
        <v>43980</v>
      </c>
      <c r="D34" s="11" t="s">
        <v>100</v>
      </c>
      <c r="E34" s="28" t="s">
        <v>22</v>
      </c>
      <c r="F34" s="30"/>
      <c r="G34" s="29"/>
      <c r="H34" s="29"/>
      <c r="I34" s="30" t="s">
        <v>103</v>
      </c>
      <c r="J34" s="30" t="s">
        <v>49</v>
      </c>
      <c r="K34" s="30" t="s">
        <v>103</v>
      </c>
      <c r="L34" s="5">
        <f>IF(Formato!$C34&lt;&gt;"",MONTH(C34),"")</f>
        <v>5</v>
      </c>
      <c r="M34" s="6" t="str">
        <f>IF(Formato!$G34&lt;&gt;"",MONTH(G34),"")</f>
        <v/>
      </c>
    </row>
    <row r="35" spans="1:14" ht="15" x14ac:dyDescent="0.2">
      <c r="A35" s="28">
        <v>723120</v>
      </c>
      <c r="B35" s="11" t="s">
        <v>101</v>
      </c>
      <c r="C35" s="29">
        <v>43980</v>
      </c>
      <c r="D35" s="11" t="s">
        <v>102</v>
      </c>
      <c r="E35" s="28" t="s">
        <v>22</v>
      </c>
      <c r="F35" s="30"/>
      <c r="G35" s="29"/>
      <c r="H35" s="29"/>
      <c r="I35" s="30" t="s">
        <v>103</v>
      </c>
      <c r="J35" s="30" t="s">
        <v>49</v>
      </c>
      <c r="K35" s="30" t="s">
        <v>103</v>
      </c>
      <c r="L35" s="5">
        <f>IF(Formato!$C35&lt;&gt;"",MONTH(C35),"")</f>
        <v>5</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SGG_UT</cp:lastModifiedBy>
  <cp:revision/>
  <dcterms:created xsi:type="dcterms:W3CDTF">2017-10-19T22:18:57Z</dcterms:created>
  <dcterms:modified xsi:type="dcterms:W3CDTF">2020-07-10T01:35:33Z</dcterms:modified>
</cp:coreProperties>
</file>