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ARIOS\REPORTE MENSUAL SOLICITUDES\"/>
    </mc:Choice>
  </mc:AlternateContent>
  <bookViews>
    <workbookView xWindow="0" yWindow="0" windowWidth="24000" windowHeight="966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<sst xmlns="http://schemas.openxmlformats.org/spreadsheetml/2006/main" count="94" uniqueCount="72">
  <si>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</si>
  <si>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</si>
  <si>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</si>
  <si>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</si>
  <si>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</si>
  <si>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</si>
  <si>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</si>
  <si>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</si>
  <si>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</si>
  <si>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</si>
  <si>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</si>
  <si>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</si>
  <si>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</si>
  <si>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</si>
  <si>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</si>
  <si>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</si>
  <si>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</si>
  <si>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</si>
  <si>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</si>
  <si>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</si>
  <si>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</si>
  <si>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</si>
  <si>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</si>
  <si>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</si>
  <si>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</si>
  <si>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</si>
  <si>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</si>
  <si>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</si>
  <si>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</si>
  <si>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</si>
  <si>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</si>
  <si>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</si>
  <si>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</si>
  <si>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</si>
  <si>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</si>
  <si>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</si>
  <si>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</si>
  <si>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</si>
  <si>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</si>
  <si>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</si>
  <si>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</si>
  <si>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</si>
  <si>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</si>
  <si>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</si>
  <si>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</si>
  <si>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</si>
  <si>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</si>
  <si>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</si>
  <si>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</si>
  <si>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</si>
  <si>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</si>
  <si>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</si>
  <si>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</si>
  <si>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</si>
  <si>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</si>
  <si>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</si>
  <si>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</si>
  <si>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</si>
  <si>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</si>
  <si>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</si>
  <si>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Rick Sanchez</t>
  </si>
  <si>
    <t>capital destinado a planteles</t>
  </si>
  <si>
    <t>se proporciona la información solicitada</t>
  </si>
  <si>
    <t>Evelyn Alanis Martinez</t>
  </si>
  <si>
    <t>dinero recaudado por inscripciones</t>
  </si>
  <si>
    <t>Atendida</t>
  </si>
  <si>
    <t>Alma libre</t>
  </si>
  <si>
    <t>sueldo de cada trabajador</t>
  </si>
  <si>
    <t>Manelik shore</t>
  </si>
  <si>
    <t>costo de certificados de estudios</t>
  </si>
  <si>
    <t>Teodora Tortuga</t>
  </si>
  <si>
    <t>costo de cada alumno al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</si>
</sst>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workbookViewId="0"/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47</v>
      </c>
      <c r="C10" s="39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39" t="s">
        <v>46</v>
      </c>
      <c r="C25" s="39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39" t="s">
        <v>48</v>
      </c>
      <c r="C33" s="39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5" sqref="A15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10</v>
      </c>
      <c r="C1" s="44" t="s">
        <v>26</v>
      </c>
      <c r="D1" s="45"/>
      <c r="F1" s="3" t="s">
        <v>27</v>
      </c>
      <c r="G1" s="9" t="s">
        <v>28</v>
      </c>
      <c r="H1" s="8">
        <f>COUNTIF(Formato!$L$10:$L$44,B1)</f>
        <v>5</v>
      </c>
      <c r="I1" s="46" t="s">
        <v>29</v>
      </c>
      <c r="J1" s="47"/>
      <c r="K1" s="47"/>
      <c r="L1" s="47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30</v>
      </c>
      <c r="H2" s="8">
        <f>COUNTIF(Formato!$M$10:$M$44,B1)</f>
        <v>2</v>
      </c>
      <c r="I2" s="46" t="s">
        <v>31</v>
      </c>
      <c r="J2" s="47"/>
      <c r="K2" s="47"/>
      <c r="L2" s="47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3" t="s">
        <v>36</v>
      </c>
      <c r="B6" s="43"/>
      <c r="C6" s="43"/>
      <c r="D6" s="43"/>
      <c r="E6" s="43"/>
      <c r="F6" s="43"/>
      <c r="G6" s="43"/>
      <c r="H6" s="43"/>
      <c r="I6" s="43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1189320</v>
      </c>
      <c r="B10" s="28" t="s">
        <v>60</v>
      </c>
      <c r="C10" s="29">
        <v>44130</v>
      </c>
      <c r="D10" s="30" t="s">
        <v>61</v>
      </c>
      <c r="E10" s="28" t="s">
        <v>24</v>
      </c>
      <c r="F10" s="31" t="s">
        <v>17</v>
      </c>
      <c r="G10" s="29">
        <v>44133</v>
      </c>
      <c r="H10" s="29" t="s">
        <v>62</v>
      </c>
      <c r="I10" s="30">
        <v>0</v>
      </c>
      <c r="J10" s="30" t="s">
        <v>50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" x14ac:dyDescent="0.2">
      <c r="A11" s="28">
        <v>1184820</v>
      </c>
      <c r="B11" s="28" t="s">
        <v>63</v>
      </c>
      <c r="C11" s="29">
        <v>44130</v>
      </c>
      <c r="D11" s="30" t="s">
        <v>64</v>
      </c>
      <c r="E11" s="28" t="s">
        <v>65</v>
      </c>
      <c r="F11" s="30" t="s">
        <v>17</v>
      </c>
      <c r="G11" s="29">
        <v>44133</v>
      </c>
      <c r="H11" s="29" t="s">
        <v>62</v>
      </c>
      <c r="I11" s="30">
        <v>0</v>
      </c>
      <c r="J11" s="30" t="s">
        <v>50</v>
      </c>
      <c r="K11" s="30">
        <v>0</v>
      </c>
      <c r="L11" s="5">
        <f>IF(Formato!$C11&lt;&gt;"",MONTH(C11),"")</f>
        <v>10</v>
      </c>
      <c r="M11" s="6">
        <f>IF(Formato!$G11&lt;&gt;"",MONTH(G11),"")</f>
        <v>10</v>
      </c>
      <c r="P11" s="11"/>
    </row>
    <row r="12" spans="1:16" ht="15" x14ac:dyDescent="0.2">
      <c r="A12" s="28">
        <v>1194620</v>
      </c>
      <c r="B12" s="28" t="s">
        <v>66</v>
      </c>
      <c r="C12" s="29">
        <v>44131</v>
      </c>
      <c r="D12" s="30" t="s">
        <v>67</v>
      </c>
      <c r="E12" s="28" t="s">
        <v>65</v>
      </c>
      <c r="F12" s="30" t="s">
        <v>17</v>
      </c>
      <c r="G12" s="29"/>
      <c r="H12" s="29" t="s">
        <v>62</v>
      </c>
      <c r="I12" s="30">
        <v>0</v>
      </c>
      <c r="J12" s="30" t="s">
        <v>50</v>
      </c>
      <c r="K12" s="30">
        <v>0</v>
      </c>
      <c r="L12" s="5">
        <f>IF(Formato!$C12&lt;&gt;"",MONTH(C12),"")</f>
        <v>10</v>
      </c>
      <c r="M12" s="6" t="str">
        <f>IF(Formato!$G12&lt;&gt;"",MONTH(G12),"")</f>
        <v/>
      </c>
      <c r="P12" s="11"/>
    </row>
    <row r="13" spans="1:16" ht="15" x14ac:dyDescent="0.2">
      <c r="A13" s="28">
        <v>1149620</v>
      </c>
      <c r="B13" s="28" t="s">
        <v>68</v>
      </c>
      <c r="C13" s="29">
        <v>44130</v>
      </c>
      <c r="D13" s="30" t="s">
        <v>69</v>
      </c>
      <c r="E13" s="28" t="s">
        <v>65</v>
      </c>
      <c r="F13" s="30" t="s">
        <v>17</v>
      </c>
      <c r="G13" s="29"/>
      <c r="H13" s="29" t="s">
        <v>62</v>
      </c>
      <c r="I13" s="30">
        <v>0</v>
      </c>
      <c r="J13" s="30" t="s">
        <v>50</v>
      </c>
      <c r="K13" s="30">
        <v>0</v>
      </c>
      <c r="L13" s="5">
        <f>IF(Formato!$C13&lt;&gt;"",MONTH(C13),"")</f>
        <v>10</v>
      </c>
      <c r="M13" s="6" t="str">
        <f>IF(Formato!$G13&lt;&gt;"",MONTH(G13),"")</f>
        <v/>
      </c>
    </row>
    <row r="14" spans="1:16" ht="15" x14ac:dyDescent="0.2">
      <c r="A14" s="28">
        <v>1138920</v>
      </c>
      <c r="B14" s="28" t="s">
        <v>70</v>
      </c>
      <c r="C14" s="29">
        <v>44130</v>
      </c>
      <c r="D14" s="30" t="s">
        <v>71</v>
      </c>
      <c r="E14" s="28" t="s">
        <v>65</v>
      </c>
      <c r="F14" s="30" t="s">
        <v>17</v>
      </c>
      <c r="G14" s="29"/>
      <c r="H14" s="29" t="s">
        <v>62</v>
      </c>
      <c r="I14" s="30">
        <v>0</v>
      </c>
      <c r="J14" s="30" t="s">
        <v>50</v>
      </c>
      <c r="K14" s="30">
        <v>0</v>
      </c>
      <c r="L14" s="5">
        <f>IF(Formato!$C14&lt;&gt;"",MONTH(C14),"")</f>
        <v>10</v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2" t="s">
        <v>45</v>
      </c>
      <c r="N48" s="42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6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4">
      <formula1>"Recibida, En trámite, Atendida"</formula1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Trans</cp:lastModifiedBy>
  <cp:revision/>
  <dcterms:created xsi:type="dcterms:W3CDTF">2017-10-19T22:18:57Z</dcterms:created>
  <dcterms:modified xsi:type="dcterms:W3CDTF">2020-10-29T19:17:16Z</dcterms:modified>
  <cp:category/>
  <cp:contentStatus/>
</cp:coreProperties>
</file>