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REPORTE SOLICITUDES\"/>
    </mc:Choice>
  </mc:AlternateContent>
  <bookViews>
    <workbookView xWindow="0" yWindow="0" windowWidth="15330" windowHeight="670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34" i="1" l="1"/>
  <c r="M34" i="1"/>
  <c r="M35" i="1"/>
  <c r="L35" i="1"/>
  <c r="L20" i="1"/>
  <c r="M20" i="1"/>
  <c r="L15" i="1" l="1"/>
  <c r="M15" i="1"/>
  <c r="L14" i="1"/>
  <c r="M14" i="1"/>
  <c r="M10" i="1" l="1"/>
  <c r="M11" i="1"/>
  <c r="M12" i="1"/>
  <c r="M13" i="1"/>
  <c r="M16" i="1"/>
  <c r="M17" i="1"/>
  <c r="M18" i="1"/>
  <c r="M19" i="1"/>
  <c r="M21" i="1"/>
  <c r="M22" i="1"/>
  <c r="M23" i="1"/>
  <c r="M24" i="1"/>
  <c r="M25" i="1"/>
  <c r="M26" i="1"/>
  <c r="M27" i="1"/>
  <c r="M28" i="1"/>
  <c r="M29" i="1"/>
  <c r="M30" i="1"/>
  <c r="M31" i="1"/>
  <c r="M39" i="1"/>
  <c r="M40" i="1"/>
  <c r="M41" i="1"/>
  <c r="M42" i="1"/>
  <c r="M43" i="1"/>
  <c r="M44" i="1"/>
  <c r="M45" i="1"/>
  <c r="M46" i="1"/>
  <c r="M47" i="1"/>
  <c r="M48" i="1"/>
  <c r="M49" i="1"/>
  <c r="M50" i="1"/>
  <c r="L10" i="1"/>
  <c r="L11" i="1"/>
  <c r="L12" i="1"/>
  <c r="L13" i="1"/>
  <c r="L16" i="1"/>
  <c r="L17" i="1"/>
  <c r="L18" i="1"/>
  <c r="L19" i="1"/>
  <c r="L21" i="1"/>
  <c r="L22" i="1"/>
  <c r="L23" i="1"/>
  <c r="L24" i="1"/>
  <c r="L25" i="1"/>
  <c r="L26" i="1"/>
  <c r="L27" i="1"/>
  <c r="L28" i="1"/>
  <c r="L29" i="1"/>
  <c r="L30" i="1"/>
  <c r="L31" i="1"/>
  <c r="L39" i="1"/>
  <c r="L40" i="1"/>
  <c r="L41" i="1"/>
  <c r="L42" i="1"/>
  <c r="L43" i="1"/>
  <c r="L44" i="1"/>
  <c r="L45" i="1"/>
  <c r="L46" i="1"/>
  <c r="L47" i="1"/>
  <c r="L48" i="1"/>
  <c r="L49" i="1"/>
  <c r="L50"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<sst xmlns="http://schemas.openxmlformats.org/spreadsheetml/2006/main" count="240" uniqueCount="102">
  <si>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</si>
  <si>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</si>
  <si>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</si>
  <si>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</si>
  <si>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</si>
  <si>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</si>
  <si>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</si>
  <si>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</si>
  <si>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</si>
  <si>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</si>
  <si>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</si>
  <si>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</si>
  <si>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</si>
  <si>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</si>
  <si>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</si>
  <si>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</si>
  <si>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</si>
  <si>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</si>
  <si>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</si>
  <si>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</si>
  <si>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</si>
  <si>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</si>
  <si>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</si>
  <si>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</si>
  <si>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</si>
  <si>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</si>
  <si>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</si>
  <si>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</si>
  <si>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</si>
  <si>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</si>
  <si>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</si>
  <si>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</si>
  <si>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</si>
  <si>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</si>
  <si>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</si>
  <si>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</si>
  <si>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</si>
  <si>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</si>
  <si>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</si>
  <si>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</si>
  <si>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</si>
  <si>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</si>
  <si>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</si>
  <si>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</si>
  <si>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</si>
  <si>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</si>
  <si>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</si>
  <si>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</si>
  <si>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</si>
  <si>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</si>
  <si>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</si>
  <si>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</si>
  <si>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</si>
  <si>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</si>
  <si>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</si>
  <si>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</si>
  <si>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</si>
  <si>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</si>
  <si>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</si>
  <si>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</si>
  <si>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</si>
  <si>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</si>
  <si>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</si>
  <si>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costo</t>
  </si>
  <si>
    <t>Proyecto Li</t>
  </si>
  <si>
    <t>MARIA GABRIELA PONCE SALAZAR</t>
  </si>
  <si>
    <t>Octubre</t>
  </si>
  <si>
    <t>Adriana Ochoa Ochoa</t>
  </si>
  <si>
    <t>Número de matrimonios civiles registrados del 1° de enero al 30 de septiembre de 2019, mes a mes, y durante todo 2019
Número de matrimonios civiles efectuados de 1° de enero al 30 de septiembre de 2020, mes a mes. Ingresos por matrimonios civiles
durante 2019. Costos de matrimonio civil este año.</t>
  </si>
  <si>
    <t>ADAN SAL</t>
  </si>
  <si>
    <t>De favor, solicito fecha de instauración del Consejo Estatal Ciudadano de Búsqueda de Personas, el cual siga vigente.
En caso de que aún no esté instalado, favor de así señalarlo</t>
  </si>
  <si>
    <t>Wendy Muñoz</t>
  </si>
  <si>
    <t>De conformidad con la legislación civil de esa entidad ¿Es jurídicamente posible contraer matrimonio para personas homosexuales?;
En caso de que la legislación civil de ese Estado no garantice el acceso al matrimonio para personas del mismo sexo, ¿Es posible
acceder al matrimonio civil a partir de algún acuerdo administrativo?;
¿Es necesario que las personas homosexuales tramiten un amparo para acceder al matrimonio civil en esta entidad federativa?</t>
  </si>
  <si>
    <t>wendy muñoz</t>
  </si>
  <si>
    <t>MARÍA ANGELINA ACOSTA VILLEGAS</t>
  </si>
  <si>
    <t>De la Secretaría General de Gobierno depende la Dirección del Periódico Oficial del Estado de San Luis Potosí Plan de San Luis. La
información solicitada versa sobre la actividad de esta última.
Solicito, por tanto, de la Dirección del Periódico Oficial del Estado de San Luis Potosí, dependiente de la Secretaría General de
Gobierno, copia, de cada uno de los oficios que en el periodo comprendido del 10 de septiembre de 2020 al 1 de octubre de 2020,
hubieran sido recibidos en dicha Dirección, por parte o teniendo como remitente al Congreso del Estado de San Luis Potosí, sus
Comisiones y/o cualquier órgano de éste, mediante el cual le hubieran remitido cualquier documento de cualquier naturaleza y cuya
elaboración esté encomendada a dicho Poder Legislativo, con el objeto de que fueran publicados o se procediera a su publicación en
dicho medio de difusión, así como el dato correspondiente a la edición de dicho Periódico (fecha y número) en la que tuvo lugar la
publicación correspondiente, con la precisión, para los que todavía no son publicados, de dicha circunstancia.
Entonces, la solicitud versa sobre
a).- La expedición de copia de los oficios que en el periodo de tiempo señalado el Congreso del Estado, sus Comisiones y/o cualquier
órgano de éste, hubiera remitido y que hubieran sido recibidos en la Dirección del Periódico Oficial del Estado y cuyo objeto sea la
solicitud de su publicación en dicho Periódico.
b).- El señalamiento de la fecha y edición del Periódico Oficial en la que los oficios a que se refiere el apartado anterior hubieran sido
publicados o difundidos.
c).- El señalamiento de los documentos referidos en el inciso a) anterior que aún no han sido publicados en el Periódico Oficial del
Estado, es decir, que estén pendientes de publicar.</t>
  </si>
  <si>
    <t>SOLICITO LOS CONVENIOS QUE APARECEN EN ESTAS NOTA, ASI YA NO PODRAN DECIRME QUE NO LO TIENEN.
https://www.codigosanluis.com/estado-federacion-esfuerzos-corrupcion/</t>
  </si>
  <si>
    <t>Indicadores REDIM REDIM</t>
  </si>
  <si>
    <t>Solicito amablemente la siguiente información sobre la situación de los derechos de niñas, niños y adolescentes en México / la entidad
- ¿Cuál es o cuáles son los departamentos o las oficinas de esta institución encargadas de
documentar casos que involucran reclutamiento y utilización de niñas, niños y
adolescentes por parte de la delincuencia organizada?
- ¿De qué manera se documentan en esta institución los casos de niñas, niños y
adolescentes que son probables víctimas de reclutamiento y utilización por parte de la delincuencia organizada?
- ¿Cuántas víctimas y/o probables víctimas de trata de personas en la modalidad utilización
de personas menores de dieciocho años en actividades delictivas se han identificado en el
fuero local y fuero común de 2012 a la fecha? Por favor desglosar por año, estado,
municipio, edad y sexo.
- ¿Cuántas denuncias de trata de personas en la modalidad utilización de personas menores de dieciocho años en actividades
delictivas se han recibido en el fuero local y fuero común de 2012 a la fecha? Por favor desglosar por año, estado, municipio, edad y
sexo.
- ¿Cuántas personas de 0 a 17 años han sido detenidas o presentadas ante la autoridad por formar parte de la delincuencia
organizada de 1993 a la fecha? Por favor desglosar por año, estado, municipio, edad y sexo.
- ¿Qué tipo de asistencia legal reciben las personas de 0 a 17 años que comienzan un
proceso judicial al haber formado parte de la delincuencia organizada de 1993 a la fecha?
- En caso de existir una asistencia legal especializada para las personas de 0 a 17 años ¿Qué tipo de acreditaciones son necesarias
para quienes brindan esta asistencia?
- ¿Cuántas personas de 0 a 17 años han sido procesadas por formar parte de la delincuencia organizada en el fuero federal y local
durante el periodo de 1993 a la fecha? Por favor desglosar por año, estado, municipio, edad y sexo.
- ¿Cuántas personas de 0 a 17 años han sido sentenciadas por formar parte de la
delincuencia organizada en el fuero federal y local durante el periodo de 1993 a la fecha?
Por favor desglosar por año, estado, municipio, edad y sexo.
- ¿Cuántas carpetas de investigación se abren para identificar a las personas que reclutaron
a los sentenciados de 0 a 17 años en el fuero federal y local durante el periodo de 1993 a
la fecha? Por favor desglosar por año, estado, municipio.
- ¿Qué mecanismos existen para conocer la totalidad de delitos en los que participó una
personas de 0 a 17 años que ha sido sentenciada?
- De existir mecanismos para conocer la totalidad de delitos en los que participó una niña, niño o adolescente, ¿Cuál es el promedio de
delitos cometidos por personas de 0 a 17 años que han sido sentenciadas? Por favor desglosar por año, estado, municipio, edad,sexo
y delito.
- ¿Cuáles son los protocolos en relación con personas de 0 a 17 años que son dependientes de alguna sustancia? Por favor desglosar
por por año, estado, municipio, edad, sexo y sustancia.
- ¿Cuántas personas de 0 a 17 años han sido atendidas por ser víctimas de trata de personas en la modalidad utilización de personas
menores de dieciocho años en actividades delictivas de 2012 a la fecha? Por favor desglosar por año, estado, municipio, edad y sexo.
- ¿Cuántas personas de 0 a 17 años que han sido atendidas han sido identificadas como
víctimas de trata de personas en la modalidad utilización de personas menores de
dieciocho años en actividades delictivas de 2012 a la fecha? Por favor desglosar por año,
estado, municipio, edad y sexo.
- ¿Cuáles son las medidas de austeridad que esta dependencia ha enfrentado en la actual
administración?</t>
  </si>
  <si>
    <t>Solicito amablemente la siguiente información sobre la situación de los derechos de niñas, niños y adolescentes en México / la entidad
En septiembre de 2018, el actual presidente de la república dijo vamos a competir al tú por tú con los que están atrapando a los
jóvenes porque hasta ahora sólo nos hemos dedicado a decir que barbaridad, ahí están los halconcitos informando quién entra y quién
sale. En octubre de 2020, el mismo dijo ahí están los halconcitos a las entradas de los pueblos, ahí están en las gasolineras. Antes, en
septiembre de 2018, el Secretario de Seguridad Pública y Protección Ciudadana había expresado Diversas organizaciones sociales
estiman que hay en el país alrededor de 460 mil niños halcones, armados hasta los dientes, y yo les digo a ustedes que no podemos
dejar a esos niños como horizonte de vida una vida de criminalidad.
Podría por favor facilitar información sobre las siguientes preguntas
¿Cuál es el marco legal aplicable al fenómeno de los halconcitos?
¿Cuál es el tipo penal que tipifica el fenómeno de los halconcitos?
¿Cuántas personas de 0 a 17 años han sido reclutadas por el crimen organizado para vigilar y/o facilitar información en México / la
entidad?
¿Cuántas de estas personas son mujeres y cuántas hombres?
¿Cuál es la edad mínima de la que se tiene registro?
¿Cuál es la edad máxima de la que se tiene registro?
¿Cuántos de estos casos han sido reportados en cada entidad federativa?
¿Cuántas niños, niñas y adolescentes reclutadas por el crimen organizado para vigilar y/o facilitar información tienen conflicto con la
ley penal en México / la entidad?
¿Cuántas niños, niñas y adolescentes reclutadas por el crimen organizado para vigilar y/o facilitar información tienen investigaciones
penales en México / la entidad?
¿Cuántas niños, niñas y adolescentes reclutadas por el crimen organizado para vigilar y/o facilitar información tienen medidas de
internamiento y/o otras medidas en México / la entidad?
¿Cuántas personas de 0 a 17 años han sido detenidas o presentadas ante la autoridad por haber sido probablemente reclutadas por el
crimen organizado para vigilar y/o facilitar información?
¿Qué protocolos especiales están en funcionamiento para atender a las personas de 0 a 17 años que han sido reclutadas por el
crimen organizado para vigilar y/o facilitar información?
¿Cuántas personas de 0 a 17 años han sido atendidas con estos protocolos especiales?
¿Mediante qué programas o acciones se ha logrado resarcir los derechos humanos de las personas de 0 a 17 años que han sido
reclutadas por el crimen organizado para vigilar y/o facilitar información?</t>
  </si>
  <si>
    <t>La Oficina de Naciones Unidas contra la Droga y el Delito hace una distinción entre mulas de drogas, o correos humanos que
transportan drogas, y traficantes de drogas, que forman parte de una agrupación criminal y generalmente utilizan a estas mulas de
drogas. La misma institución reporta que bebés han sido utilizados para transportar drogas, además de que niñas, niños y
adolescentes son utilizados como mulas de drogas. Podría por favor facilitar la siguiente información sobre el reclutamiento y la
utilización de personas de 0 a 17 años por parte del crimen organizado para trasladar o transportar droga
¿Cuál es el marco legal aplicable al fenómeno de las mulas de drogas?
¿Cuál es el tipo penal que tipifica el fenómeno de las mulas de drogas?
¿Cuántas personas de 0 a 17 años han sido reclutadas por el crimen organizado para trasladar o transportar droga en México / la
entidad?
¿Cuántas de estas personas son mujeres y cuántas hombres?
¿Cuál es la edad mínima de la que se tiene registro?
¿Cuál es la edad máxima de la que se tiene registro?
¿Cuántos de estos casos han sido reportados en cada entidad federativa?
¿Cuántas niños, niñas y adolescentes reclutadas por el crimen organizado para trasladar o transportar droga tienen conflicto con la ley
penal en México / la entidad?
¿Cuántas niños, niñas y adolescentes reclutadas por el crimen organizado para trasladar o transportar droga tienen investigaciones
penales en México / la entidad?
¿Cuántas niños, niñas y adolescentes reclutadas por el crimen organizado para trasladar o transportar droga tienen medidas de
internamiento y/o otras medidas en México / la entidad?
¿Cuántas personas de 0 a 17 años han sido detenidas o presentadas ante la autoridad por trasladar o transportar droga?
¿Cuántas personas de 0 a 17 años han sido detenidas o presentadas ante la autoridad en la frontera norte del país por trasladar o
transportar droga?
¿Cuántas personas de 0 a 17 años han sido detenidas o presentadas ante la autoridad en la frontera sur del país por trasladar o
transportar droga?
¿Qué protocolos especiales están en funcionamiento para atender a las personas de 0 a 17 años que han sido reclutadas por el
crimen organizado para trasladar o transportar droga?
¿Cuántas personas de 0 a 17 años han sido atendidas con estos protocolos especiales?
¿Mediante qué programas o acciones se ha logrado resarcir los derechos humanos de las personas de 0 a 17 años que han sido
reclutadas por el crimen organizado para trasladar o transportar droga?
¿Cuántas personas de 0 a 17 años que han sido reclutadas por el crimen organizado para trasladar o transportar droga han tenido sus
derechos resarcidos por medio de estos programas o acciones?</t>
  </si>
  <si>
    <t>Solicito amablemente la siguiente información sobre la situación de los derechos de niñas, niños y adolescentes en México / la entidad
En 2010, un estudio que se realizó en la Universidad Autónoma de Tlaxcala arrojó que el 20.7 de los padres encuestados en
Tenancingo, Tlaxcala, expresó que sus hijos han manifestado interés en ser padrotes. Podría por favor facilitar la siguiente información
sobre el reclutamiento y la utilización de personas de 0 a 17 años por parte del crimen organizado para facilitar la trata de personas
con fines de explotación sexual
¿Cuál es el marco legal aplicable al fenómeno de niñas, niños y adolescentes involucradas en la facilitación de la trata de personas
con fines de explotación sexual?
¿Cuál es el tipo penal que tipifica el fenómeno de niñas, niños y adolescentes que facilitan la trata de personas con fines de
explotación sexual?
¿Cuántas personas de 0 a 17 años han sido reclutadas por el crimen organizado para facilitar la trata de personas con fines de
explotación sexual en México / la entidad?
¿Cuántas de estas personas son mujeres y cuántas hombres?
¿Cuál es la edad mínima de la que se tiene registro?
¿Cuál es la edad máxima de la que se tiene registro?
¿Cuántos de estos casos han sido reportados en cada entidad federativa?
¿Cuántas niños, niñas y adolescentes reclutadas por el crimen organizado para facilitar la trata de personas con fines de explotación
sexual tienen conflicto con la ley penal en México / la entidad?
¿Cuántas niños, niñas y adolescentes reclutadas por el crimen organizado para facilitar la trata de personas con fines de explotación
sexual tienen investigaciones penales en México / la entidad?
¿Cuántas niños, niñas y adolescentes reclutadas por el crimen organizado para facilitar la trata de personas con fines de explotación
sexual tienen medidas de internamiento y/o otras medidas en México / la entidad?
¿Cuántas personas de 0 a 17 años han sido detenidas o presentadas ante la autoridad por haber sido probablemente reclutadas por el
crimen organizado para facilitar la trata de personas con fines de explotación sexual?
¿Qué protocolos especiales están en funcionamiento para atender a las personas de 0 a 17 años que han sido reclutadas por el
crimen organizado para facilitar la trata de personas con fines de explotación sexual?
¿Cuántas personas de 0 a 17 años han sido atendidas con estos protocolos especiales?
¿Mediante qué programas o acciones se ha logrado resarcir los derechos humanos de las personas de 0 a 17 años que han sido
reclutadas por el crimen organizado para facilitar la trata de personas con fines de explotación sexual?
¿Cuántas personas de 0 a 17 años que han sido reclutadas por el crimen organizado para facilitar la trata de personas con fines de
explotación sexual han tenido sus derechos resarcidos por medio de estos programas o acciones?</t>
  </si>
  <si>
    <t>Mario Camendiola Brera</t>
  </si>
  <si>
    <t>Vesión pública del Convenio de colaboración para el Intercambio de Información entre el Gobierno del Estado de San Luis Potosí y la
Unidad de Inteligencia Financiera de la Secretaría de Hacienda y Crédito Público.
Versión pública del Acuerdo para el acceso de las bases de datos, expedientes y registros con las que cuente Gobierno del Estado</t>
  </si>
  <si>
    <t>Miguel Fernando Tovar Villar</t>
  </si>
  <si>
    <t>Solicito información para conocer qué Centro penitenciario (CERESO), Anexo o Área en San Luis Potosí cuenta a nivel local para la
ejecución de las medidas de seguridad impuestas a personas inimputables o imputables disminuidos que han sido sentenciadas en un
proceso penal.</t>
  </si>
  <si>
    <t>GALEX SUMINISTROS SA DE CV S</t>
  </si>
  <si>
    <t>SOY DISTRIBUIDOR DE TUBERIAS Y POR LO CUAL SE LES VENDIO MATERIAL A LA SUB DIRECCION DEL ESTADO PARA LAS
MANIFESTACIONES DE LOS ANTORCHISTAS Y ESTE MATERIAL NO SE HA PAGADO YA VA MAS DE UN AÑO Y LA PERSONA
QUE LO SOLICITO PUES YA TENGO 3 MESES QUE NO LO PUEDO CONTACTAR POR TAL MOTIVO NECESITO QUE ME
ORIENTEN CON SUS DATOS DE CORREO, CELULAR Y VER CON QUIEN MAS LO PUEDO VER YA QUE NO OBTENGO
RESPUESTA SU NOMBRE ES JOSE GRIMALDO LOPEZ ESTA EN SUBDIRECCION JURIDICO.</t>
  </si>
  <si>
    <t>Listado en versión pública de los registros de defunción cuya fecha de defunción sea algún día del periodo que comprende del 1 de
enero de 2020 al 15 de octubre de 2020 registrados en el Registro Civil del estado. Para cada registro incluir sexo, fecha de defunción
(día, mes y año), municipio de defunción, y fecha de registro (día, mes y año). Favor de entregar la información en datos abiertos
(archivo .CSV, .XLS o .XLSX).</t>
  </si>
  <si>
    <t>La cantidad de registros de defunción hechos en el Registro Civil en el estado del 1 de enero de 2020 al 30 de septiembre de 2020 en
formato de datos abiertos (archivo .CSV, .XLS o .XLSX). Favor de desglosar la información por (i) mes, (ii) semana y (iii) municipio.
Para el desglose semanal favor de indicar la fecha de inicio de la misma.</t>
  </si>
  <si>
    <t>Jose Antonio Garcia</t>
  </si>
  <si>
    <t>Con fundamento en el artículo 6to constitucional, se agradece el envío de la siguiente información en formato electrónico en cualquiera
de los siguientes extensiones .doc, .pdf, .csv y/o .xls. Favor de desglosar los datos conforme se especifican en cada uno de los puntos.
1.Documento o instrumento legal que establezca que es la reinserción social postpenitenciaria y su relación con el plan estatal de
desarrollo.
2.Relación de instituciones gubernamentales encargadas de la impartición de actividades educativas, laborales y/o de la
implementación de los planes de reinserción social al interior de los centros penitenciarios durante el 2018 y 2019 y 2020.
3.Número de organizaciones no gubernamentales, empresas privadas u otros que lleven a cabo actividades de reinserción social al
interior de los centros penitenciarios durante el 2018 y 2019 y 2020..
4.Documento con las actividades realizadas para la reinserción social en centros penitenciarios así como las dependencias de
gobierno encargadas de dichas actividades durante el 2018 y 2019 y 2020.
5.Documento que contenga la cantidad y porcentaje del presupuesto asignado a los programas o planes de reinserción social
postpenitenciaria respecto al presupuesto total asignado para los años 2018 y 2019 y 2020.
6.Documento que contenga los programas o planes de reinserción social postpenitenciaria implementados en 2018, 2019 y 2020.
7.Número y tipo de acciones de seguimiento y actividades de reinserción post penitenciaria de las personas ex privadas de su libertad</t>
  </si>
  <si>
    <t>Con fundamento en el artículo 6to constitucional, se agradece el envío de la siguiente información en formato electrónico en cualquiera
de los siguientes extensiones .doc, .pdf, .csv y/o .xls. Favor de desglosar los datos conforme se especifican en cada uno de los puntos.
1.Deslgoce del número de personas atendidas por sexo y edad en 2018 y 2019 y 2020.
2.Tipo y número de apoyos que se dan/otorgan a las personas al momento de su liberación durante el 2018 y 2019 y 2020.
3.Tipo y número de apoyos que se dan/otorgan a familiares de las personas privadas de la libertad o ex privadas de la libertad e
durante el 2018 y 2019 y 2020.
4.Informe y/o versión estenográfica sobre las sesiones de la Comisión Intersecretarial de la Reinserción Social de la entidad desde su
instalación hasta la ultima sesión.
5.Desgloce de integrantes de la Comisión Intersecretarial de la Reinserción Social en la Entidad.
6.Base de datos sin nombres o datos de identificación que contenga el lugar de Origen de las personas privadas de la libertad en los
centros penitenciarios a cargo de la autoridad estatal, desglosado por colonia, municipio al 30 de septiembre de 2020.
7.Base de datos sin nombres o datos de identificación que contenga el Lugar de Origen de las personas egresadas de los centros
penitenciarios a cargo de la autoridad estatal, desglosado por colonia, municipio, entidad y/o país.</t>
  </si>
  <si>
    <t>Cinthya Garcia</t>
  </si>
  <si>
    <t>Se sirva informar:
a) Si el gobierno federal a solicitud del gobierno del Estado, o por propia gestión otorgó presupuesto federal para la creación y/u
operación del Tribunal de Justicia Administrativa de la entidad;
b) Cuánto fue el presupuesto solicitado al gobierno federal, u otorgado por este, para la creación y/u operación del Tribunal de Justicia
Administrativa de la entidad;
c) En qué periodo fiscal fue destinado dicho presupuesto y en que periodos y sobre que rubros fue implementado;
d) En caso de no haber utilizado presupuesto federal para la creación y/u operación del Tribunal de Justicia Administrativa de la
entidad, señale cuanto fue el presupuesto estatal destinado para tal efecto.
e) Allegue copia digital de todo lo anterior.</t>
  </si>
  <si>
    <t>jose gomez huerta</t>
  </si>
  <si>
    <t>¿Número de feminidcidios registrados de Enero a Septiembre de 2020?
¿Número de Homicidios Dolosos de mujeres de enero a septiembre de 2020?
¿Número de delito de violencia familiar en el que la víctima sea mujer?
¿Número de delito de violación en que la víctima sea mujer?
¿Existen en la legislación interna normas penales, civiles, administrativas o de otra índole, destinadas a prevenir, atender, sancionar y
erradicar la violencia contra las niñas y mujeres?
¿Existe sanción establecida para un agresor que hostiga, amenaza o pone en peligro la vida de la mujer atentando contra su
integridad o perjudicando su propiedad? De ser el caso, ¿cuál es esa sanción?
¿Sanciona el Código Penal u otra normativa jurídica la violencia sexual dentro del matrimonio?
¿Contemplan las normas vigentes el acceso a la reparación para las mujeres víctimas de la violencia?
¿Existe sanción para las y los servidores públicos que no cumplan con la aplicación de las leyes de violencia? Si existe, ¿cuál es la
sanción? y ¿cuántos procesos se han iniciado?
¿Existen programas de tratamiento para agresores o perpetradores de actos de violencia? De ser el caso, ¿cuáles son?, ¿desde
cuándo se implementan y en dónde?, y ¿a cuántas personas han sido atendidas?
¿Existe legislación que prohíba de forma explícita el uso de métodos de conciliación, mediación, suspensión de juicio a prueba,
aplicación del criterio de oportunidad, conmutación de penas u otros orientados a resolver extrajudicialmente casos de violencia?
¿Existe alguna disposición legal o administrativa que haga obligatoria la capacitación permanente en materia de género para
funcionarios públicos?</t>
  </si>
  <si>
    <t>Cuantas personas menores de 0 a 17 años de edad han sido señaldas por participar en alguna de las siguientes actividades delictivas, tráfico de material radiactivo o de estupefacientes…</t>
  </si>
  <si>
    <t>Luis Abraham Mora Tinajero</t>
  </si>
  <si>
    <t>1.Número de reclusosy reclusas con las cuenta cada uno de los diferentes centros de reclusión de dicha entidad federativa, 2. Número de Reclusas que vivien con su hijo en prisión en cada uno de cada uno de los diferentes centros de reclusión de dicha entidad federativa.3. Número de menores de edad que se encuentran reclusas en cada uno de los diferentes centros de reclusión de dicha entidad federativa. 4. Lineamiento bajo los cuales se garantiza el ambiente seguro a cada uno de estos menores en los diferentes centros de reclusión</t>
  </si>
  <si>
    <t>KOBE F.</t>
  </si>
  <si>
    <t>¿En que ayuda la ley seca en caso del Covid 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</si>
</sst>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8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0" fontId="7" fillId="6" borderId="0" xfId="0" applyFont="1" applyFill="1" applyAlignment="1">
      <alignment horizontal="center" vertical="top"/>
    </xf>
    <xf numFmtId="14" fontId="7" fillId="6" borderId="0" xfId="0" applyNumberFormat="1" applyFont="1" applyFill="1" applyAlignment="1">
      <alignment horizontal="center" vertical="top"/>
    </xf>
    <xf numFmtId="0" fontId="6" fillId="0" borderId="0" xfId="0" applyFont="1" applyAlignment="1">
      <alignment wrapText="1"/>
    </xf>
    <xf numFmtId="0" fontId="6" fillId="0" borderId="0" xfId="0" applyFont="1" applyAlignment="1"/>
    <xf numFmtId="0" fontId="7" fillId="6" borderId="0" xfId="0" applyFont="1" applyFill="1" applyAlignment="1">
      <alignment vertical="top"/>
    </xf>
    <xf numFmtId="0" fontId="0" fillId="0" borderId="2" xfId="0" applyBorder="1" applyAlignment="1">
      <alignment horizontal="center" vertical="top"/>
    </xf>
    <xf numFmtId="0" fontId="7" fillId="6" borderId="0" xfId="0" applyFont="1" applyFill="1" applyAlignment="1">
      <alignment wrapText="1"/>
    </xf>
    <xf numFmtId="0" fontId="18" fillId="6" borderId="0" xfId="0" applyFont="1" applyFill="1"/>
    <xf numFmtId="14" fontId="18"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6" fillId="6" borderId="0" xfId="0" applyFont="1" applyFill="1" applyAlignment="1">
      <alignment horizontal="center"/>
    </xf>
    <xf numFmtId="0" fontId="6" fillId="6" borderId="0" xfId="0" applyFont="1" applyFill="1" applyAlignment="1"/>
    <xf numFmtId="0" fontId="6" fillId="6" borderId="0" xfId="0" applyFont="1" applyFill="1" applyAlignment="1">
      <alignment horizontal="left"/>
    </xf>
    <xf numFmtId="0" fontId="6" fillId="8" borderId="0" xfId="0" applyFont="1" applyFill="1" applyAlignment="1">
      <alignment vertical="top" wrapText="1"/>
    </xf>
    <xf numFmtId="0" fontId="6" fillId="8" borderId="0" xfId="0" applyFont="1" applyFill="1" applyAlignment="1">
      <alignment vertical="top"/>
    </xf>
    <xf numFmtId="0" fontId="6" fillId="8" borderId="0" xfId="0" applyFont="1" applyFill="1" applyAlignment="1"/>
    <xf numFmtId="0" fontId="0" fillId="8" borderId="0" xfId="0" applyFill="1"/>
    <xf numFmtId="0" fontId="6" fillId="8" borderId="0" xfId="0" applyFont="1" applyFill="1"/>
    <xf numFmtId="0" fontId="7" fillId="8" borderId="0" xfId="0" applyFont="1" applyFill="1" applyAlignment="1">
      <alignment horizontal="center" vertical="center"/>
    </xf>
    <xf numFmtId="0" fontId="7" fillId="8" borderId="0" xfId="0" applyFont="1" applyFill="1" applyAlignment="1">
      <alignment horizontal="center" vertical="top"/>
    </xf>
    <xf numFmtId="0" fontId="7" fillId="8"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applyAlignment="1">
      <alignment vertical="top"/>
    </xf>
    <xf numFmtId="0" fontId="18" fillId="6" borderId="0" xfId="0" applyFont="1" applyFill="1" applyAlignment="1"/>
    <xf numFmtId="0" fontId="6" fillId="9" borderId="0" xfId="0" applyFont="1" applyFill="1" applyAlignment="1">
      <alignment vertical="top"/>
    </xf>
    <xf numFmtId="0" fontId="6" fillId="9" borderId="0" xfId="0" applyFont="1" applyFill="1"/>
    <xf numFmtId="0" fontId="6" fillId="9"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6"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CF3"/>
      <color rgb="FFFFEEB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50"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37"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72" t="s">
        <v>2</v>
      </c>
      <c r="D1" s="72"/>
      <c r="E1" s="72"/>
    </row>
    <row r="2" spans="1:5" ht="85.5" customHeight="1" x14ac:dyDescent="0.2">
      <c r="A2" s="14">
        <v>34</v>
      </c>
      <c r="B2" s="14" t="s">
        <v>3</v>
      </c>
      <c r="C2" s="71" t="s">
        <v>4</v>
      </c>
      <c r="D2" s="71"/>
      <c r="E2" s="71"/>
    </row>
    <row r="3" spans="1:5" ht="64.5" customHeight="1" x14ac:dyDescent="0.2">
      <c r="A3" s="14">
        <v>54</v>
      </c>
      <c r="B3" s="14" t="s">
        <v>5</v>
      </c>
      <c r="C3" s="71" t="s">
        <v>6</v>
      </c>
      <c r="D3" s="71"/>
      <c r="E3" s="71"/>
    </row>
    <row r="4" spans="1:5" ht="69" customHeight="1" x14ac:dyDescent="0.2">
      <c r="A4" s="14">
        <v>54</v>
      </c>
      <c r="B4" s="14" t="s">
        <v>7</v>
      </c>
      <c r="C4" s="71" t="s">
        <v>8</v>
      </c>
      <c r="D4" s="71"/>
      <c r="E4" s="71"/>
    </row>
    <row r="10" spans="1:5" ht="15.75" x14ac:dyDescent="0.2">
      <c r="B10" s="70" t="s">
        <v>46</v>
      </c>
      <c r="C10" s="7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70" t="s">
        <v>45</v>
      </c>
      <c r="C26" s="7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70" t="s">
        <v>47</v>
      </c>
      <c r="C34" s="7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54"/>
  <sheetViews>
    <sheetView showGridLines="0" tabSelected="1" zoomScale="90" zoomScaleNormal="90" workbookViewId="0">
      <selection activeCell="F5" sqref="F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75" t="s">
        <v>25</v>
      </c>
      <c r="D1" s="76"/>
      <c r="F1" s="3" t="s">
        <v>26</v>
      </c>
      <c r="G1" s="9" t="s">
        <v>27</v>
      </c>
      <c r="H1" s="8">
        <f>COUNTIF(Formato!$L$10:$L$50,B1)</f>
        <v>18</v>
      </c>
      <c r="I1" s="77" t="s">
        <v>28</v>
      </c>
      <c r="J1" s="78"/>
      <c r="K1" s="78"/>
      <c r="L1" s="78"/>
    </row>
    <row r="2" spans="1:16" ht="29.25" customHeight="1" thickBot="1" x14ac:dyDescent="0.25">
      <c r="B2" s="22" t="s">
        <v>66</v>
      </c>
      <c r="F2" s="4"/>
      <c r="G2" s="10" t="s">
        <v>29</v>
      </c>
      <c r="H2" s="8">
        <f>COUNTIF(Formato!$M$10:$M$50,B1)</f>
        <v>19</v>
      </c>
      <c r="I2" s="77" t="s">
        <v>30</v>
      </c>
      <c r="J2" s="78"/>
      <c r="K2" s="78"/>
      <c r="L2" s="78"/>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74" t="s">
        <v>35</v>
      </c>
      <c r="B6" s="74"/>
      <c r="C6" s="74"/>
      <c r="D6" s="74"/>
      <c r="E6" s="74"/>
      <c r="F6" s="74"/>
      <c r="G6" s="74"/>
      <c r="H6" s="74"/>
      <c r="I6" s="74"/>
    </row>
    <row r="7" spans="1:16" x14ac:dyDescent="0.2">
      <c r="D7" s="79" t="s">
        <v>62</v>
      </c>
      <c r="E7" s="80"/>
      <c r="F7" s="8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2">
        <v>1074320</v>
      </c>
      <c r="B10" s="67" t="s">
        <v>67</v>
      </c>
      <c r="C10" s="43">
        <v>44105</v>
      </c>
      <c r="D10" s="67" t="s">
        <v>68</v>
      </c>
      <c r="E10" s="42" t="s">
        <v>23</v>
      </c>
      <c r="F10" s="31" t="s">
        <v>17</v>
      </c>
      <c r="G10" s="29">
        <v>44111</v>
      </c>
      <c r="H10" s="29"/>
      <c r="I10" s="30" t="s">
        <v>63</v>
      </c>
      <c r="J10" s="30" t="s">
        <v>49</v>
      </c>
      <c r="K10" s="30" t="s">
        <v>63</v>
      </c>
      <c r="L10" s="5" t="e">
        <f>IF(Formato!#REF!&lt;&gt;"",MONTH(#REF!),"")</f>
        <v>#REF!</v>
      </c>
      <c r="M10" s="6">
        <f>IF(Formato!$G10&lt;&gt;"",MONTH(G10),"")</f>
        <v>10</v>
      </c>
      <c r="P10" s="11"/>
    </row>
    <row r="11" spans="1:16" ht="15" x14ac:dyDescent="0.2">
      <c r="A11" s="28">
        <v>1076120</v>
      </c>
      <c r="B11" s="68" t="s">
        <v>69</v>
      </c>
      <c r="C11" s="43">
        <v>44105</v>
      </c>
      <c r="D11" s="67" t="s">
        <v>70</v>
      </c>
      <c r="E11" s="28" t="s">
        <v>23</v>
      </c>
      <c r="F11" s="30" t="s">
        <v>17</v>
      </c>
      <c r="G11" s="29">
        <v>44111</v>
      </c>
      <c r="H11" s="29"/>
      <c r="I11" s="30" t="s">
        <v>63</v>
      </c>
      <c r="J11" s="30" t="s">
        <v>49</v>
      </c>
      <c r="K11" s="30" t="s">
        <v>63</v>
      </c>
      <c r="L11" s="5">
        <f>IF(Formato!$C11&lt;&gt;"",MONTH(C11),"")</f>
        <v>10</v>
      </c>
      <c r="M11" s="6">
        <f>IF(Formato!$G11&lt;&gt;"",MONTH(G11),"")</f>
        <v>10</v>
      </c>
      <c r="P11" s="11"/>
    </row>
    <row r="12" spans="1:16" ht="15" x14ac:dyDescent="0.2">
      <c r="A12" s="28">
        <v>1082920</v>
      </c>
      <c r="B12" s="68" t="s">
        <v>71</v>
      </c>
      <c r="C12" s="43">
        <v>44109</v>
      </c>
      <c r="D12" s="69" t="s">
        <v>72</v>
      </c>
      <c r="E12" s="28" t="s">
        <v>23</v>
      </c>
      <c r="F12" s="30" t="s">
        <v>17</v>
      </c>
      <c r="G12" s="29">
        <v>44118</v>
      </c>
      <c r="H12" s="29"/>
      <c r="I12" s="30" t="s">
        <v>63</v>
      </c>
      <c r="J12" s="30" t="s">
        <v>49</v>
      </c>
      <c r="K12" s="30" t="s">
        <v>63</v>
      </c>
      <c r="L12" s="5">
        <f>IF(Formato!$C12&lt;&gt;"",MONTH(C12),"")</f>
        <v>10</v>
      </c>
      <c r="M12" s="6">
        <f>IF(Formato!$G12&lt;&gt;"",MONTH(G12),"")</f>
        <v>10</v>
      </c>
      <c r="P12" s="11"/>
    </row>
    <row r="13" spans="1:16" ht="15" x14ac:dyDescent="0.2">
      <c r="A13" s="41">
        <v>1083220</v>
      </c>
      <c r="B13" s="68" t="s">
        <v>71</v>
      </c>
      <c r="C13" s="43">
        <v>44109</v>
      </c>
      <c r="D13" s="69" t="s">
        <v>72</v>
      </c>
      <c r="E13" s="28" t="s">
        <v>23</v>
      </c>
      <c r="F13" s="30" t="s">
        <v>17</v>
      </c>
      <c r="G13" s="29">
        <v>44118</v>
      </c>
      <c r="H13" s="29"/>
      <c r="I13" s="30" t="s">
        <v>63</v>
      </c>
      <c r="J13" s="30" t="s">
        <v>49</v>
      </c>
      <c r="K13" s="30" t="s">
        <v>63</v>
      </c>
      <c r="L13" s="5">
        <f>IF(Formato!$C10&lt;&gt;"",MONTH(C10),"")</f>
        <v>10</v>
      </c>
      <c r="M13" s="6">
        <f>IF(Formato!$G13&lt;&gt;"",MONTH(G13),"")</f>
        <v>10</v>
      </c>
    </row>
    <row r="14" spans="1:16" ht="15" x14ac:dyDescent="0.2">
      <c r="A14" s="41">
        <v>1083420</v>
      </c>
      <c r="B14" s="55" t="s">
        <v>71</v>
      </c>
      <c r="C14" s="43">
        <v>44109</v>
      </c>
      <c r="D14" s="54" t="s">
        <v>72</v>
      </c>
      <c r="E14" s="41" t="s">
        <v>23</v>
      </c>
      <c r="F14" s="49" t="s">
        <v>17</v>
      </c>
      <c r="G14" s="50">
        <v>44118</v>
      </c>
      <c r="H14" s="50"/>
      <c r="I14" s="30" t="s">
        <v>63</v>
      </c>
      <c r="J14" s="49" t="s">
        <v>49</v>
      </c>
      <c r="K14" s="30" t="s">
        <v>63</v>
      </c>
      <c r="L14" s="51" t="e">
        <f>IF(Formato!#REF!&lt;&gt;"",MONTH(#REF!),"")</f>
        <v>#REF!</v>
      </c>
      <c r="M14" s="52">
        <f>IF(Formato!$G14&lt;&gt;"",MONTH(G14),"")</f>
        <v>10</v>
      </c>
    </row>
    <row r="15" spans="1:16" ht="15" x14ac:dyDescent="0.2">
      <c r="A15" s="41">
        <v>1083520</v>
      </c>
      <c r="B15" s="55" t="s">
        <v>71</v>
      </c>
      <c r="C15" s="43">
        <v>44109</v>
      </c>
      <c r="D15" s="54" t="s">
        <v>72</v>
      </c>
      <c r="E15" s="41" t="s">
        <v>23</v>
      </c>
      <c r="F15" s="49" t="s">
        <v>17</v>
      </c>
      <c r="G15" s="50">
        <v>44118</v>
      </c>
      <c r="H15" s="50"/>
      <c r="I15" s="30" t="s">
        <v>63</v>
      </c>
      <c r="J15" s="49" t="s">
        <v>49</v>
      </c>
      <c r="K15" s="30" t="s">
        <v>63</v>
      </c>
      <c r="L15" s="51" t="e">
        <f>IF(Formato!#REF!&lt;&gt;"",MONTH(#REF!),"")</f>
        <v>#REF!</v>
      </c>
      <c r="M15" s="52">
        <f>IF(Formato!$G15&lt;&gt;"",MONTH(G15),"")</f>
        <v>10</v>
      </c>
    </row>
    <row r="16" spans="1:16" ht="16.5" customHeight="1" x14ac:dyDescent="0.2">
      <c r="A16" s="61">
        <v>1083720</v>
      </c>
      <c r="B16" s="59" t="s">
        <v>71</v>
      </c>
      <c r="C16" s="43">
        <v>44109</v>
      </c>
      <c r="D16" s="56" t="s">
        <v>72</v>
      </c>
      <c r="E16" s="42" t="s">
        <v>23</v>
      </c>
      <c r="F16" s="30" t="s">
        <v>17</v>
      </c>
      <c r="G16" s="29">
        <v>44118</v>
      </c>
      <c r="H16" s="29"/>
      <c r="I16" s="30" t="s">
        <v>63</v>
      </c>
      <c r="J16" s="30" t="s">
        <v>49</v>
      </c>
      <c r="K16" s="30" t="s">
        <v>63</v>
      </c>
      <c r="L16" s="5">
        <f>IF(Formato!$C16&lt;&gt;"",MONTH(C16),"")</f>
        <v>10</v>
      </c>
      <c r="M16" s="6">
        <f>IF(Formato!$G16&lt;&gt;"",MONTH(G16),"")</f>
        <v>10</v>
      </c>
    </row>
    <row r="17" spans="1:16" ht="15" x14ac:dyDescent="0.2">
      <c r="A17" s="62">
        <v>1084020</v>
      </c>
      <c r="B17" s="57" t="s">
        <v>73</v>
      </c>
      <c r="C17" s="43">
        <v>44109</v>
      </c>
      <c r="D17" s="57" t="s">
        <v>72</v>
      </c>
      <c r="E17" s="42" t="s">
        <v>23</v>
      </c>
      <c r="F17" s="46" t="s">
        <v>17</v>
      </c>
      <c r="G17" s="43">
        <v>44118</v>
      </c>
      <c r="H17" s="43"/>
      <c r="I17" s="46" t="s">
        <v>63</v>
      </c>
      <c r="J17" s="46" t="s">
        <v>49</v>
      </c>
      <c r="K17" s="46" t="s">
        <v>63</v>
      </c>
      <c r="L17" s="47">
        <f>IF(Formato!$C17&lt;&gt;"",MONTH(C17),"")</f>
        <v>10</v>
      </c>
      <c r="M17" s="47">
        <f>IF(Formato!$G17&lt;&gt;"",MONTH(G17),"")</f>
        <v>10</v>
      </c>
      <c r="N17" s="2"/>
      <c r="O17" s="2"/>
      <c r="P17" s="2"/>
    </row>
    <row r="18" spans="1:16" ht="15" x14ac:dyDescent="0.2">
      <c r="A18" s="62">
        <v>1092320</v>
      </c>
      <c r="B18" s="57" t="s">
        <v>74</v>
      </c>
      <c r="C18" s="43">
        <v>44113</v>
      </c>
      <c r="D18" s="57" t="s">
        <v>75</v>
      </c>
      <c r="E18" s="42" t="s">
        <v>22</v>
      </c>
      <c r="F18" s="46"/>
      <c r="G18" s="43"/>
      <c r="H18" s="43"/>
      <c r="I18" s="46"/>
      <c r="J18" s="46"/>
      <c r="K18" s="46"/>
      <c r="L18" s="47">
        <f>IF(Formato!$C18&lt;&gt;"",MONTH(C18),"")</f>
        <v>10</v>
      </c>
      <c r="M18" s="47" t="str">
        <f>IF(Formato!$G18&lt;&gt;"",MONTH(G18),"")</f>
        <v/>
      </c>
      <c r="N18" s="2"/>
    </row>
    <row r="19" spans="1:16" ht="15" x14ac:dyDescent="0.2">
      <c r="A19" s="62">
        <v>1097420</v>
      </c>
      <c r="B19" s="57" t="s">
        <v>65</v>
      </c>
      <c r="C19" s="43">
        <v>44116</v>
      </c>
      <c r="D19" s="57" t="s">
        <v>76</v>
      </c>
      <c r="E19" s="42" t="s">
        <v>23</v>
      </c>
      <c r="F19" s="46" t="s">
        <v>11</v>
      </c>
      <c r="G19" s="43">
        <v>44131</v>
      </c>
      <c r="H19" s="43"/>
      <c r="I19" s="46"/>
      <c r="J19" s="46" t="s">
        <v>49</v>
      </c>
      <c r="K19" s="46" t="s">
        <v>63</v>
      </c>
      <c r="L19" s="47">
        <f>IF(Formato!$C19&lt;&gt;"",MONTH(C19),"")</f>
        <v>10</v>
      </c>
      <c r="M19" s="47">
        <f>IF(Formato!$G19&lt;&gt;"",MONTH(G19),"")</f>
        <v>10</v>
      </c>
      <c r="N19" s="2"/>
    </row>
    <row r="20" spans="1:16" ht="15" x14ac:dyDescent="0.2">
      <c r="A20" s="41">
        <v>1103020</v>
      </c>
      <c r="B20" s="57" t="s">
        <v>77</v>
      </c>
      <c r="C20" s="64">
        <v>44119</v>
      </c>
      <c r="D20" s="65" t="s">
        <v>97</v>
      </c>
      <c r="E20" s="41" t="s">
        <v>23</v>
      </c>
      <c r="F20" s="65" t="s">
        <v>16</v>
      </c>
      <c r="G20" s="64">
        <v>44123</v>
      </c>
      <c r="H20" s="50"/>
      <c r="I20" s="46" t="s">
        <v>63</v>
      </c>
      <c r="J20" s="65" t="s">
        <v>49</v>
      </c>
      <c r="K20" s="46" t="s">
        <v>63</v>
      </c>
      <c r="L20" s="51" t="e">
        <f>IF(Formato!#REF!&lt;&gt;"",MONTH(#REF!),"")</f>
        <v>#REF!</v>
      </c>
      <c r="M20" s="52">
        <f>IF(Formato!$G20&lt;&gt;"",MONTH(G20),"")</f>
        <v>10</v>
      </c>
      <c r="N20" s="2"/>
    </row>
    <row r="21" spans="1:16" ht="15" x14ac:dyDescent="0.2">
      <c r="A21" s="62">
        <v>1103120</v>
      </c>
      <c r="B21" s="57" t="s">
        <v>77</v>
      </c>
      <c r="C21" s="43">
        <v>44119</v>
      </c>
      <c r="D21" s="57" t="s">
        <v>78</v>
      </c>
      <c r="E21" s="42" t="s">
        <v>23</v>
      </c>
      <c r="F21" s="46" t="s">
        <v>17</v>
      </c>
      <c r="G21" s="43">
        <v>44133</v>
      </c>
      <c r="H21" s="43"/>
      <c r="I21" s="46" t="s">
        <v>63</v>
      </c>
      <c r="J21" s="46" t="s">
        <v>49</v>
      </c>
      <c r="K21" s="46" t="s">
        <v>63</v>
      </c>
      <c r="L21" s="47">
        <f>IF(Formato!$C21&lt;&gt;"",MONTH(C21),"")</f>
        <v>10</v>
      </c>
      <c r="M21" s="47">
        <f>IF(Formato!$G21&lt;&gt;"",MONTH(G21),"")</f>
        <v>10</v>
      </c>
      <c r="N21" s="2"/>
    </row>
    <row r="22" spans="1:16" ht="15" x14ac:dyDescent="0.2">
      <c r="A22" s="62">
        <v>1104320</v>
      </c>
      <c r="B22" s="57" t="s">
        <v>77</v>
      </c>
      <c r="C22" s="43">
        <v>44119</v>
      </c>
      <c r="D22" s="57" t="s">
        <v>79</v>
      </c>
      <c r="E22" s="42" t="s">
        <v>23</v>
      </c>
      <c r="F22" s="46" t="s">
        <v>17</v>
      </c>
      <c r="G22" s="43">
        <v>44133</v>
      </c>
      <c r="H22" s="43"/>
      <c r="I22" s="46" t="s">
        <v>63</v>
      </c>
      <c r="J22" s="46" t="s">
        <v>49</v>
      </c>
      <c r="K22" s="46" t="s">
        <v>63</v>
      </c>
      <c r="L22" s="47">
        <f>IF(Formato!$C22&lt;&gt;"",MONTH(C22),"")</f>
        <v>10</v>
      </c>
      <c r="M22" s="47">
        <f>IF(Formato!$G22&lt;&gt;"",MONTH(G22),"")</f>
        <v>10</v>
      </c>
      <c r="N22" s="2"/>
    </row>
    <row r="23" spans="1:16" ht="15" x14ac:dyDescent="0.2">
      <c r="A23" s="62">
        <v>1104820</v>
      </c>
      <c r="B23" s="57" t="s">
        <v>77</v>
      </c>
      <c r="C23" s="43">
        <v>44119</v>
      </c>
      <c r="D23" s="57" t="s">
        <v>80</v>
      </c>
      <c r="E23" s="42" t="s">
        <v>23</v>
      </c>
      <c r="F23" s="46" t="s">
        <v>17</v>
      </c>
      <c r="G23" s="43">
        <v>44133</v>
      </c>
      <c r="H23" s="43"/>
      <c r="I23" s="46" t="s">
        <v>63</v>
      </c>
      <c r="J23" s="46" t="s">
        <v>49</v>
      </c>
      <c r="K23" s="46" t="s">
        <v>63</v>
      </c>
      <c r="L23" s="47">
        <f>IF(Formato!$C23&lt;&gt;"",MONTH(C23),"")</f>
        <v>10</v>
      </c>
      <c r="M23" s="47">
        <f>IF(Formato!$G23&lt;&gt;"",MONTH(G23),"")</f>
        <v>10</v>
      </c>
      <c r="N23" s="2"/>
    </row>
    <row r="24" spans="1:16" ht="15" x14ac:dyDescent="0.2">
      <c r="A24" s="62">
        <v>1104920</v>
      </c>
      <c r="B24" s="57" t="s">
        <v>77</v>
      </c>
      <c r="C24" s="43">
        <v>44119</v>
      </c>
      <c r="D24" s="57" t="s">
        <v>81</v>
      </c>
      <c r="E24" s="42" t="s">
        <v>23</v>
      </c>
      <c r="F24" s="46" t="s">
        <v>17</v>
      </c>
      <c r="G24" s="43">
        <v>44133</v>
      </c>
      <c r="H24" s="43"/>
      <c r="I24" s="46" t="s">
        <v>63</v>
      </c>
      <c r="J24" s="46" t="s">
        <v>49</v>
      </c>
      <c r="K24" s="46" t="s">
        <v>63</v>
      </c>
      <c r="L24" s="47">
        <f>IF(Formato!$C24&lt;&gt;"",MONTH(C24),"")</f>
        <v>10</v>
      </c>
      <c r="M24" s="47">
        <f>IF(Formato!$G24&lt;&gt;"",MONTH(G24),"")</f>
        <v>10</v>
      </c>
      <c r="N24" s="2"/>
    </row>
    <row r="25" spans="1:16" ht="15" x14ac:dyDescent="0.2">
      <c r="A25" s="63">
        <v>1105220</v>
      </c>
      <c r="B25" s="60" t="s">
        <v>82</v>
      </c>
      <c r="C25" s="43">
        <v>44119</v>
      </c>
      <c r="D25" s="57" t="s">
        <v>83</v>
      </c>
      <c r="E25" s="28" t="s">
        <v>23</v>
      </c>
      <c r="F25" s="30" t="s">
        <v>11</v>
      </c>
      <c r="G25" s="29">
        <v>44132</v>
      </c>
      <c r="H25" s="43"/>
      <c r="I25" s="30"/>
      <c r="J25" s="30" t="s">
        <v>49</v>
      </c>
      <c r="K25" s="46" t="s">
        <v>63</v>
      </c>
      <c r="L25" s="5">
        <f>IF(Formato!$C25&lt;&gt;"",MONTH(C25),"")</f>
        <v>10</v>
      </c>
      <c r="M25" s="6">
        <f>IF(Formato!$G25&lt;&gt;"",MONTH(G25),"")</f>
        <v>10</v>
      </c>
    </row>
    <row r="26" spans="1:16" ht="15" x14ac:dyDescent="0.2">
      <c r="A26" s="63">
        <v>1129120</v>
      </c>
      <c r="B26" s="60" t="s">
        <v>84</v>
      </c>
      <c r="C26" s="43">
        <v>44124</v>
      </c>
      <c r="D26" s="57" t="s">
        <v>85</v>
      </c>
      <c r="E26" s="28" t="s">
        <v>23</v>
      </c>
      <c r="F26" s="30" t="s">
        <v>17</v>
      </c>
      <c r="G26" s="29">
        <v>44132</v>
      </c>
      <c r="H26" s="43"/>
      <c r="I26" s="30" t="s">
        <v>63</v>
      </c>
      <c r="J26" s="30" t="s">
        <v>49</v>
      </c>
      <c r="K26" s="30" t="s">
        <v>63</v>
      </c>
      <c r="L26" s="5">
        <f>IF(Formato!$C26&lt;&gt;"",MONTH(C26),"")</f>
        <v>10</v>
      </c>
      <c r="M26" s="6">
        <f>IF(Formato!$G26&lt;&gt;"",MONTH(G26),"")</f>
        <v>10</v>
      </c>
    </row>
    <row r="27" spans="1:16" ht="15" x14ac:dyDescent="0.2">
      <c r="A27" s="63">
        <v>1129620</v>
      </c>
      <c r="B27" s="60" t="s">
        <v>86</v>
      </c>
      <c r="C27" s="43">
        <v>44124</v>
      </c>
      <c r="D27" s="57" t="s">
        <v>87</v>
      </c>
      <c r="E27" s="28" t="s">
        <v>23</v>
      </c>
      <c r="F27" s="30" t="s">
        <v>17</v>
      </c>
      <c r="G27" s="29">
        <v>44133</v>
      </c>
      <c r="H27" s="43"/>
      <c r="I27" s="30" t="s">
        <v>63</v>
      </c>
      <c r="J27" s="30" t="s">
        <v>49</v>
      </c>
      <c r="K27" s="30" t="s">
        <v>63</v>
      </c>
      <c r="L27" s="5">
        <f>IF(Formato!$C27&lt;&gt;"",MONTH(C27),"")</f>
        <v>10</v>
      </c>
      <c r="M27" s="6">
        <f>IF(Formato!$G27&lt;&gt;"",MONTH(G27),"")</f>
        <v>10</v>
      </c>
    </row>
    <row r="28" spans="1:16" ht="15" x14ac:dyDescent="0.2">
      <c r="A28" s="63">
        <v>1131820</v>
      </c>
      <c r="B28" s="60" t="s">
        <v>64</v>
      </c>
      <c r="C28" s="43">
        <v>44125</v>
      </c>
      <c r="D28" s="57" t="s">
        <v>88</v>
      </c>
      <c r="E28" s="28" t="s">
        <v>23</v>
      </c>
      <c r="F28" s="30" t="s">
        <v>17</v>
      </c>
      <c r="G28" s="29">
        <v>44138</v>
      </c>
      <c r="H28" s="29"/>
      <c r="I28" s="30" t="s">
        <v>63</v>
      </c>
      <c r="J28" s="30" t="s">
        <v>49</v>
      </c>
      <c r="K28" s="30" t="s">
        <v>63</v>
      </c>
      <c r="L28" s="5">
        <f>IF(Formato!$C28&lt;&gt;"",MONTH(C28),"")</f>
        <v>10</v>
      </c>
      <c r="M28" s="6">
        <f>IF(Formato!$G28&lt;&gt;"",MONTH(G28),"")</f>
        <v>11</v>
      </c>
    </row>
    <row r="29" spans="1:16" ht="15" x14ac:dyDescent="0.2">
      <c r="A29" s="63">
        <v>1131920</v>
      </c>
      <c r="B29" s="60" t="s">
        <v>64</v>
      </c>
      <c r="C29" s="43">
        <v>44125</v>
      </c>
      <c r="D29" s="58" t="s">
        <v>89</v>
      </c>
      <c r="E29" s="28" t="s">
        <v>23</v>
      </c>
      <c r="F29" s="30" t="s">
        <v>17</v>
      </c>
      <c r="G29" s="29">
        <v>44138</v>
      </c>
      <c r="H29" s="29"/>
      <c r="I29" s="30" t="s">
        <v>63</v>
      </c>
      <c r="J29" s="30" t="s">
        <v>49</v>
      </c>
      <c r="K29" s="30" t="s">
        <v>63</v>
      </c>
      <c r="L29" s="5">
        <f>IF(Formato!$C29&lt;&gt;"",MONTH(C29),"")</f>
        <v>10</v>
      </c>
      <c r="M29" s="6">
        <f>IF(Formato!$G29&lt;&gt;"",MONTH(G29),"")</f>
        <v>11</v>
      </c>
    </row>
    <row r="30" spans="1:16" ht="15" x14ac:dyDescent="0.2">
      <c r="A30" s="63">
        <v>1134320</v>
      </c>
      <c r="B30" s="60" t="s">
        <v>90</v>
      </c>
      <c r="C30" s="43">
        <v>44127</v>
      </c>
      <c r="D30" s="58" t="s">
        <v>91</v>
      </c>
      <c r="E30" s="28" t="s">
        <v>23</v>
      </c>
      <c r="F30" s="30" t="s">
        <v>16</v>
      </c>
      <c r="G30" s="29">
        <v>44130</v>
      </c>
      <c r="H30" s="29"/>
      <c r="I30" s="30" t="s">
        <v>63</v>
      </c>
      <c r="J30" s="30" t="s">
        <v>49</v>
      </c>
      <c r="K30" s="30" t="s">
        <v>63</v>
      </c>
      <c r="L30" s="5">
        <f>IF(Formato!$C30&lt;&gt;"",MONTH(C30),"")</f>
        <v>10</v>
      </c>
      <c r="M30" s="6">
        <f>IF(Formato!$G30&lt;&gt;"",MONTH(G30),"")</f>
        <v>10</v>
      </c>
    </row>
    <row r="31" spans="1:16" ht="15" x14ac:dyDescent="0.2">
      <c r="A31" s="63">
        <v>1134920</v>
      </c>
      <c r="B31" s="60" t="s">
        <v>90</v>
      </c>
      <c r="C31" s="43">
        <v>44127</v>
      </c>
      <c r="D31" s="58" t="s">
        <v>92</v>
      </c>
      <c r="E31" s="28" t="s">
        <v>23</v>
      </c>
      <c r="F31" s="30" t="s">
        <v>17</v>
      </c>
      <c r="G31" s="29">
        <v>44139</v>
      </c>
      <c r="H31" s="29"/>
      <c r="I31" s="30" t="s">
        <v>63</v>
      </c>
      <c r="J31" s="30" t="s">
        <v>49</v>
      </c>
      <c r="K31" s="30" t="s">
        <v>63</v>
      </c>
      <c r="L31" s="5">
        <f>IF(Formato!$C31&lt;&gt;"",MONTH(C31),"")</f>
        <v>10</v>
      </c>
      <c r="M31" s="6">
        <f>IF(Formato!$G31&lt;&gt;"",MONTH(G31),"")</f>
        <v>11</v>
      </c>
    </row>
    <row r="32" spans="1:16" ht="15" x14ac:dyDescent="0.2">
      <c r="A32" s="63">
        <v>1144520</v>
      </c>
      <c r="B32" s="60" t="s">
        <v>93</v>
      </c>
      <c r="C32" s="43">
        <v>44130</v>
      </c>
      <c r="D32" s="58" t="s">
        <v>94</v>
      </c>
      <c r="E32" s="28" t="s">
        <v>23</v>
      </c>
      <c r="F32" s="30" t="s">
        <v>16</v>
      </c>
      <c r="G32" s="29">
        <v>44132</v>
      </c>
      <c r="H32" s="29"/>
      <c r="I32" s="30" t="s">
        <v>63</v>
      </c>
      <c r="J32" s="30" t="s">
        <v>49</v>
      </c>
      <c r="K32" s="30" t="s">
        <v>63</v>
      </c>
      <c r="L32" s="5"/>
      <c r="M32" s="6"/>
    </row>
    <row r="33" spans="1:13" ht="15" x14ac:dyDescent="0.2">
      <c r="A33" s="63">
        <v>1207420</v>
      </c>
      <c r="B33" s="53" t="s">
        <v>95</v>
      </c>
      <c r="C33" s="43">
        <v>44132</v>
      </c>
      <c r="D33" s="54" t="s">
        <v>96</v>
      </c>
      <c r="E33" s="28" t="s">
        <v>22</v>
      </c>
      <c r="F33" s="30"/>
      <c r="G33" s="29"/>
      <c r="H33" s="29"/>
      <c r="I33" s="30"/>
      <c r="J33" s="30"/>
      <c r="K33" s="30"/>
      <c r="L33" s="51"/>
      <c r="M33" s="52"/>
    </row>
    <row r="34" spans="1:13" ht="15" x14ac:dyDescent="0.2">
      <c r="A34" s="41">
        <v>1211820</v>
      </c>
      <c r="B34" s="41" t="s">
        <v>100</v>
      </c>
      <c r="C34" s="64">
        <v>44132</v>
      </c>
      <c r="D34" s="66" t="s">
        <v>101</v>
      </c>
      <c r="E34" s="41" t="s">
        <v>23</v>
      </c>
      <c r="F34" s="49" t="s">
        <v>16</v>
      </c>
      <c r="G34" s="64">
        <v>44134</v>
      </c>
      <c r="H34" s="50"/>
      <c r="I34" s="30" t="s">
        <v>63</v>
      </c>
      <c r="J34" s="49" t="s">
        <v>49</v>
      </c>
      <c r="K34" s="30" t="s">
        <v>63</v>
      </c>
      <c r="L34" s="51" t="e">
        <f>IF(Formato!#REF!&lt;&gt;"",MONTH(#REF!),"")</f>
        <v>#REF!</v>
      </c>
      <c r="M34" s="52">
        <f>IF(Formato!$G34&lt;&gt;"",MONTH(G34),"")</f>
        <v>10</v>
      </c>
    </row>
    <row r="35" spans="1:13" ht="15" x14ac:dyDescent="0.2">
      <c r="A35" s="41">
        <v>1220820</v>
      </c>
      <c r="B35" s="41" t="s">
        <v>98</v>
      </c>
      <c r="C35" s="64">
        <v>44133</v>
      </c>
      <c r="D35" s="66" t="s">
        <v>99</v>
      </c>
      <c r="E35" s="41" t="s">
        <v>23</v>
      </c>
      <c r="F35" s="49" t="s">
        <v>16</v>
      </c>
      <c r="G35" s="64">
        <v>44138</v>
      </c>
      <c r="H35" s="50"/>
      <c r="I35" s="30" t="s">
        <v>63</v>
      </c>
      <c r="J35" s="49" t="s">
        <v>49</v>
      </c>
      <c r="K35" s="30" t="s">
        <v>63</v>
      </c>
      <c r="L35" s="51" t="e">
        <f>IF(Formato!#REF!&lt;&gt;"",MONTH(#REF!),"")</f>
        <v>#REF!</v>
      </c>
      <c r="M35" s="52">
        <f>IF(Formato!$G35&lt;&gt;"",MONTH(G35),"")</f>
        <v>11</v>
      </c>
    </row>
    <row r="36" spans="1:13" ht="15" x14ac:dyDescent="0.2">
      <c r="A36" s="28"/>
      <c r="B36" s="11"/>
      <c r="C36" s="43"/>
      <c r="D36" s="45"/>
      <c r="E36" s="28"/>
      <c r="F36" s="30"/>
      <c r="G36" s="29"/>
      <c r="H36" s="29"/>
      <c r="I36" s="30"/>
      <c r="J36" s="30"/>
      <c r="K36" s="30"/>
      <c r="L36" s="5"/>
      <c r="M36" s="6"/>
    </row>
    <row r="37" spans="1:13" ht="15" x14ac:dyDescent="0.2">
      <c r="A37" s="28"/>
      <c r="B37" s="11"/>
      <c r="C37" s="43"/>
      <c r="D37" s="45"/>
      <c r="E37" s="28"/>
      <c r="F37" s="30"/>
      <c r="G37" s="29"/>
      <c r="H37" s="29"/>
      <c r="I37" s="30"/>
      <c r="J37" s="30"/>
      <c r="K37" s="30"/>
      <c r="L37" s="5"/>
      <c r="M37" s="6"/>
    </row>
    <row r="38" spans="1:13" ht="15" x14ac:dyDescent="0.2">
      <c r="A38" s="28"/>
      <c r="B38" s="11"/>
      <c r="C38" s="43"/>
      <c r="D38" s="44"/>
      <c r="E38" s="28"/>
      <c r="F38" s="30"/>
      <c r="G38" s="29"/>
      <c r="H38" s="29"/>
      <c r="I38" s="30"/>
      <c r="J38" s="30"/>
      <c r="K38" s="30"/>
      <c r="L38" s="5"/>
      <c r="M38" s="6"/>
    </row>
    <row r="39" spans="1:13" ht="15" x14ac:dyDescent="0.2">
      <c r="A39" s="28"/>
      <c r="B39" s="11"/>
      <c r="C39" s="43"/>
      <c r="D39" s="44"/>
      <c r="E39" s="28"/>
      <c r="F39" s="30"/>
      <c r="G39" s="29"/>
      <c r="H39" s="29"/>
      <c r="I39" s="30"/>
      <c r="J39" s="30"/>
      <c r="K39" s="30"/>
      <c r="L39" s="5" t="str">
        <f>IF(Formato!$C39&lt;&gt;"",MONTH(C39),"")</f>
        <v/>
      </c>
      <c r="M39" s="6" t="str">
        <f>IF(Formato!$G39&lt;&gt;"",MONTH(G39),"")</f>
        <v/>
      </c>
    </row>
    <row r="40" spans="1:13" ht="15" x14ac:dyDescent="0.2">
      <c r="A40" s="28"/>
      <c r="B40" s="11"/>
      <c r="C40" s="43"/>
      <c r="D40" s="44"/>
      <c r="E40" s="28"/>
      <c r="F40" s="30"/>
      <c r="G40" s="29"/>
      <c r="H40" s="29"/>
      <c r="I40" s="30"/>
      <c r="J40" s="30"/>
      <c r="K40" s="30"/>
      <c r="L40" s="5" t="str">
        <f>IF(Formato!$C40&lt;&gt;"",MONTH(C40),"")</f>
        <v/>
      </c>
      <c r="M40" s="6" t="str">
        <f>IF(Formato!$G40&lt;&gt;"",MONTH(G40),"")</f>
        <v/>
      </c>
    </row>
    <row r="41" spans="1:13" ht="15" x14ac:dyDescent="0.2">
      <c r="A41" s="28"/>
      <c r="B41" s="11"/>
      <c r="C41" s="29"/>
      <c r="D41" s="44"/>
      <c r="E41" s="28"/>
      <c r="F41" s="30"/>
      <c r="G41" s="29"/>
      <c r="H41" s="29"/>
      <c r="I41" s="30"/>
      <c r="J41" s="30"/>
      <c r="K41" s="30"/>
      <c r="L41" s="5" t="str">
        <f>IF(Formato!$C41&lt;&gt;"",MONTH(C41),"")</f>
        <v/>
      </c>
      <c r="M41" s="6" t="str">
        <f>IF(Formato!$G41&lt;&gt;"",MONTH(G41),"")</f>
        <v/>
      </c>
    </row>
    <row r="42" spans="1:13" ht="15" x14ac:dyDescent="0.2">
      <c r="A42" s="28"/>
      <c r="B42" s="28"/>
      <c r="C42" s="29"/>
      <c r="D42" s="48"/>
      <c r="E42" s="28"/>
      <c r="F42" s="30"/>
      <c r="G42" s="29"/>
      <c r="H42" s="29"/>
      <c r="I42" s="30"/>
      <c r="J42" s="30"/>
      <c r="K42" s="30"/>
      <c r="L42" s="5" t="str">
        <f>IF(Formato!$C42&lt;&gt;"",MONTH(C42),"")</f>
        <v/>
      </c>
      <c r="M42" s="6" t="str">
        <f>IF(Formato!$G42&lt;&gt;"",MONTH(G42),"")</f>
        <v/>
      </c>
    </row>
    <row r="43" spans="1:13" ht="15" x14ac:dyDescent="0.2">
      <c r="A43" s="28"/>
      <c r="B43" s="28"/>
      <c r="C43" s="29"/>
      <c r="D43" s="48"/>
      <c r="E43" s="28"/>
      <c r="F43" s="30"/>
      <c r="G43" s="29"/>
      <c r="H43" s="29"/>
      <c r="I43" s="30"/>
      <c r="J43" s="30"/>
      <c r="K43" s="30"/>
      <c r="L43" s="5" t="str">
        <f>IF(Formato!$C43&lt;&gt;"",MONTH(C43),"")</f>
        <v/>
      </c>
      <c r="M43" s="6" t="str">
        <f>IF(Formato!$G43&lt;&gt;"",MONTH(G43),"")</f>
        <v/>
      </c>
    </row>
    <row r="44" spans="1:13" ht="15" x14ac:dyDescent="0.2">
      <c r="A44" s="28"/>
      <c r="B44" s="28"/>
      <c r="C44" s="29"/>
      <c r="D44" s="48"/>
      <c r="E44" s="28"/>
      <c r="F44" s="30"/>
      <c r="G44" s="29"/>
      <c r="H44" s="29"/>
      <c r="I44" s="30"/>
      <c r="J44" s="30"/>
      <c r="K44" s="30"/>
      <c r="L44" s="5" t="str">
        <f>IF(Formato!$C44&lt;&gt;"",MONTH(C44),"")</f>
        <v/>
      </c>
      <c r="M44" s="6" t="str">
        <f>IF(Formato!$G44&lt;&gt;"",MONTH(G44),"")</f>
        <v/>
      </c>
    </row>
    <row r="45" spans="1:13" ht="15" x14ac:dyDescent="0.2">
      <c r="A45" s="28"/>
      <c r="B45" s="28"/>
      <c r="C45" s="29"/>
      <c r="D45" s="30"/>
      <c r="E45" s="28"/>
      <c r="F45" s="30"/>
      <c r="G45" s="29"/>
      <c r="H45" s="29"/>
      <c r="I45" s="30"/>
      <c r="J45" s="30"/>
      <c r="K45" s="30"/>
      <c r="L45" s="5" t="str">
        <f>IF(Formato!$C45&lt;&gt;"",MONTH(C45),"")</f>
        <v/>
      </c>
      <c r="M45" s="6" t="str">
        <f>IF(Formato!$G45&lt;&gt;"",MONTH(G45),"")</f>
        <v/>
      </c>
    </row>
    <row r="46" spans="1:13" ht="15" x14ac:dyDescent="0.2">
      <c r="A46" s="28"/>
      <c r="B46" s="28"/>
      <c r="C46" s="29"/>
      <c r="D46" s="30"/>
      <c r="E46" s="28"/>
      <c r="F46" s="30"/>
      <c r="G46" s="29"/>
      <c r="H46" s="29"/>
      <c r="I46" s="30"/>
      <c r="J46" s="30"/>
      <c r="K46" s="30"/>
      <c r="L46" s="5" t="str">
        <f>IF(Formato!$C46&lt;&gt;"",MONTH(C46),"")</f>
        <v/>
      </c>
      <c r="M46" s="6" t="str">
        <f>IF(Formato!$G46&lt;&gt;"",MONTH(G46),"")</f>
        <v/>
      </c>
    </row>
    <row r="47" spans="1:13" ht="15" x14ac:dyDescent="0.2">
      <c r="A47" s="28"/>
      <c r="B47" s="28"/>
      <c r="C47" s="29"/>
      <c r="D47" s="30"/>
      <c r="E47" s="28"/>
      <c r="F47" s="30"/>
      <c r="G47" s="29"/>
      <c r="H47" s="29"/>
      <c r="I47" s="30"/>
      <c r="J47" s="30"/>
      <c r="K47" s="30"/>
      <c r="L47" s="5" t="str">
        <f>IF(Formato!$C47&lt;&gt;"",MONTH(C47),"")</f>
        <v/>
      </c>
      <c r="M47" s="6" t="str">
        <f>IF(Formato!$G47&lt;&gt;"",MONTH(G47),"")</f>
        <v/>
      </c>
    </row>
    <row r="48" spans="1:13" ht="15" x14ac:dyDescent="0.2">
      <c r="A48" s="28"/>
      <c r="B48" s="28"/>
      <c r="C48" s="29"/>
      <c r="D48" s="30"/>
      <c r="E48" s="28"/>
      <c r="F48" s="30"/>
      <c r="G48" s="29"/>
      <c r="H48" s="29"/>
      <c r="I48" s="30"/>
      <c r="J48" s="30"/>
      <c r="K48" s="30"/>
      <c r="L48" s="5" t="str">
        <f>IF(Formato!$C48&lt;&gt;"",MONTH(C48),"")</f>
        <v/>
      </c>
      <c r="M48" s="6" t="str">
        <f>IF(Formato!$G48&lt;&gt;"",MONTH(G48),"")</f>
        <v/>
      </c>
    </row>
    <row r="49" spans="1:14" ht="15" x14ac:dyDescent="0.2">
      <c r="A49" s="28"/>
      <c r="B49" s="28"/>
      <c r="C49" s="29"/>
      <c r="D49" s="30"/>
      <c r="E49" s="28"/>
      <c r="F49" s="30"/>
      <c r="G49" s="29"/>
      <c r="H49" s="29"/>
      <c r="I49" s="30"/>
      <c r="J49" s="30"/>
      <c r="K49" s="30"/>
      <c r="L49" s="5" t="str">
        <f>IF(Formato!$C49&lt;&gt;"",MONTH(C49),"")</f>
        <v/>
      </c>
      <c r="M49" s="6" t="str">
        <f>IF(Formato!$G49&lt;&gt;"",MONTH(G49),"")</f>
        <v/>
      </c>
    </row>
    <row r="50" spans="1:14" ht="15" x14ac:dyDescent="0.2">
      <c r="A50" s="28"/>
      <c r="B50" s="28"/>
      <c r="C50" s="29"/>
      <c r="D50" s="30"/>
      <c r="E50" s="28"/>
      <c r="F50" s="30"/>
      <c r="G50" s="29"/>
      <c r="H50" s="29"/>
      <c r="I50" s="30"/>
      <c r="J50" s="30"/>
      <c r="K50" s="30"/>
      <c r="L50" s="18" t="str">
        <f>IF(Formato!$C50&lt;&gt;"",MONTH(C50),"")</f>
        <v/>
      </c>
      <c r="M50" s="19" t="str">
        <f>IF(Formato!$G50&lt;&gt;"",MONTH(G50),"")</f>
        <v/>
      </c>
    </row>
    <row r="52" spans="1:14" x14ac:dyDescent="0.2">
      <c r="B52" s="1"/>
      <c r="C52" s="1"/>
      <c r="D52" s="1"/>
      <c r="E52" s="1"/>
    </row>
    <row r="53" spans="1:14" x14ac:dyDescent="0.2">
      <c r="M53" s="20" t="s">
        <v>43</v>
      </c>
    </row>
    <row r="54" spans="1:14" ht="39.75" customHeight="1" x14ac:dyDescent="0.2">
      <c r="M54" s="73" t="s">
        <v>44</v>
      </c>
      <c r="N54" s="73"/>
    </row>
  </sheetData>
  <sheetProtection selectLockedCells="1"/>
  <mergeCells count="6">
    <mergeCell ref="M54:N54"/>
    <mergeCell ref="A6:I6"/>
    <mergeCell ref="C1:D1"/>
    <mergeCell ref="I1:L1"/>
    <mergeCell ref="I2:L2"/>
    <mergeCell ref="D7:F7"/>
  </mergeCells>
  <phoneticPr fontId="3" type="noConversion"/>
  <dataValidations xWindow="1147" yWindow="475"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1:F5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5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50">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SGG_UT</cp:lastModifiedBy>
  <cp:revision/>
  <dcterms:created xsi:type="dcterms:W3CDTF">2017-10-19T22:18:57Z</dcterms:created>
  <dcterms:modified xsi:type="dcterms:W3CDTF">2020-11-11T01:01:16Z</dcterms:modified>
</cp:coreProperties>
</file>