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IMES 2020\Unidad de Transparencia\84.18 UT\Reporte de solicitudes\"/>
    </mc:Choice>
  </mc:AlternateContent>
  <bookViews>
    <workbookView xWindow="0" yWindow="0" windowWidth="21570" windowHeight="10695" activeTab="1"/>
  </bookViews>
  <sheets>
    <sheet name="Fundamentación" sheetId="2" r:id="rId1"/>
    <sheet name="Formato" sheetId="1" r:id="rId2"/>
  </sheets>
  <definedNames>
    <definedName name="CMedios">Medios[Descripción]</definedName>
    <definedName name="CRespuestas">Fundamentación!$C$13:$C$22</definedName>
    <definedName name="CTramites">Fundamentación!$C$28:$C$30</definedName>
  </definedNames>
  <calcPr calcId="162913"/>
</workbook>
</file>

<file path=xl/calcChain.xml><?xml version="1.0" encoding="utf-8"?>
<calcChain xmlns="http://schemas.openxmlformats.org/spreadsheetml/2006/main">
  <c r="M13" i="1" l="1"/>
  <c r="L13" i="1"/>
  <c r="M12" i="1" l="1"/>
  <c r="L12" i="1"/>
  <c r="M14" i="1"/>
  <c r="L14" i="1"/>
  <c r="M11" i="1"/>
  <c r="L11" i="1"/>
  <c r="L10" i="1" l="1"/>
  <c r="H1" i="1" s="1"/>
  <c r="M10" i="1"/>
  <c r="H2" i="1" s="1"/>
  <c r="B2" i="1" l="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<sst xmlns="http://schemas.openxmlformats.org/spreadsheetml/2006/main" count="91" uniqueCount="72">
  <si>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</si>
  <si>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</si>
  <si>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</si>
  <si>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</si>
  <si>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</si>
  <si>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</si>
  <si>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</si>
  <si>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</si>
  <si>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</si>
  <si>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</si>
  <si>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</si>
  <si>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</si>
  <si>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</si>
  <si>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</si>
  <si>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</si>
  <si>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</si>
  <si>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</si>
  <si>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</si>
  <si>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</si>
  <si>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</si>
  <si>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</si>
  <si>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</si>
  <si>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</si>
  <si>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</si>
  <si>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</si>
  <si>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</si>
  <si>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</si>
  <si>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</si>
  <si>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</si>
  <si>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</si>
  <si>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</si>
  <si>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</si>
  <si>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</si>
  <si>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</si>
  <si>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</si>
  <si>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</si>
  <si>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</si>
  <si>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</si>
  <si>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</si>
  <si>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</si>
  <si>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</si>
  <si>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</si>
  <si>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</si>
  <si>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</si>
  <si>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</si>
  <si>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</si>
  <si>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</si>
  <si>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</si>
  <si>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</si>
  <si>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</si>
  <si>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</si>
  <si>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</si>
  <si>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</si>
  <si>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</si>
  <si>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</si>
  <si>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</si>
  <si>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</si>
  <si>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</si>
  <si>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</si>
  <si>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</si>
  <si>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Cuestionario observatorios  de participación política de los estados.
1.¿Cuándo se instaló el observatorio de participación política de las mujeres en su estado? Se solicitan copias simples de esa acta.
2.¿Quiénes integran de manera permanente el observatorio de participación política de las mujeres en su estado?
3.¿Qué organizaciones civiles forman parte del observatorio de participación política de las mujeres en su estado?
4.¿Qué instituciones han presidido el observatorio de participación política de las mujeres en su estado desde que se instaló? precisar los periodos. 
5.¿Cuántas reuniones ha tenido el observatorio de participación política de las mujeres en su estado desde que se instaló?    Se solicitan copias de las minutas de trabajo.
6.¿Qué avances se han reflejado en la participación política de las mujeres desde que se instaló el observatorio de participación política de las mujeres en su estado? cantidad de candidatas registradas.
7.¿Han disminuido las denuncias o quejas por violencia política de género en contra de las mujeres desde que se instaló el observatorio de participación política de las mujeres en su estado?
8.¿Cuántas quejas relacionadas con violencia política de género en contra de las mujeres, anualmente, se han presentado, desde que se instaló el observatorio de participación política de las mujeres en su estado?
9.Se solicitan copias de los planes de trabajo anuales, desde que se instaló el observatorio de participación política de las mujeres en su estado, hasta la fecha  y precisar las sesiones del observatorio en que se adoptaron.
10.¿A través de qué medios se hace público el trabajo del observatorio de participación política de las mujeres en su estado?
11.¿Cuál es el procedimiento que se sigue para verificar la eficiencia y eficacia del observatorio de participación política de las mujeres en su estado?
12.¿De qué forma vincula su trabajo en el observatorio de participación política de las mujeres con el observatorio de participación política de las mujeres nacional?</t>
  </si>
  <si>
    <t xml:space="preserve">C. Organización Fuerza Ciudadana A.C </t>
  </si>
  <si>
    <t>necesito me informe el sueldo neto  mensual percibido por la trabajadora erika aidee mendoza limon durante los meses de enero, febrero, marzo, abril, mayo, junio, julio y agosto de forma que se pueda ver el informe con sueldo bruto, y desglose de deducciones , y sueldo neto final mensual de los meses antes mencionados</t>
  </si>
  <si>
    <t>Se anexa al presente cuadro informativo proporcionado por la Directora Administrativa del IMES, el cual contiene percepción bruta y percepción neta recibida por la trabajadora Erika Aidee Mendoza Limón del mes de enero al mes de agosto de 2020, precisando que los datos correspondientes a las deducciones de la servidora pública, son datos clasificados como confidenciales, apegándose a lo establecido en la Ley de Transparencia y Acceso a la Información Pública del Estado de San Luis Potosí.</t>
  </si>
  <si>
    <t xml:space="preserve">C.Irene Camacho Martinez </t>
  </si>
  <si>
    <t>necesito me informe el sueldo neto  mensual percibido por la trabajadora erika aidee mendoza limon durante enero, febrero, marzo, abril, mayo, junio, julio y agosto  (todos del año 2020) donde se informe sueldo bruto, y desglose de deducciones , y sueldo neto final mensual de los meses antes mencionados</t>
  </si>
  <si>
    <t xml:space="preserve">C. Gabriela Ramírez </t>
  </si>
  <si>
    <t>1.¿Cuántos casos de acoso y/o de hostigamiento sexual se tienen registrados en la dependencia de junio de 2010 a junio de 2020? 
2.¿Cuántos casos de acoso y/o de hostigamiento sexual han sido denunciados ante el Órgano Interno/Contraloría de la dependencia de junio de 2010 a junio de 2020? 
3.En cuanto a las víctimas, señalar edad y puesto o rango dentro del organigrama. 
4.En cuanto a los agresores, señalar edad y puesto o rango dentro del organigrama. 
5.¿En cuántos de esos casos se ha establecido una sanción para el agresor? Desglosar sanción por agresor. 
6.¿Cuenta con un protocolo para la atención de los casos de acoso y/o de hostigamiento sexual? 
7.¿Cuántas capacitaciones ha recibido el personal de la dependencia relacionado con la atención, prevención o erradicación del acoso y/o del hostigamiento sexual de junio de 2010 a junio de 2020? ¿Cuántas personas han acudido a estas capacitaciones?
8.¿Cuántas mujeres en la dependencia han renunciado o han sido despedidas por acoso y/u hostigamiento sexual de junio de 2010 a junio de 2020?</t>
  </si>
  <si>
    <t xml:space="preserve">C. Karla Denisse Estrada Tapia </t>
  </si>
  <si>
    <t>Buen Dia , quisiera solicitar el protocolo para la prevención, detección, atención y sanción de la violencia de género, y conocer que
otras medidas se están tomando para la protección de la mujer. 
El acceso a la información pública es gratuito, la reproducción en copias simples, certificadas o cualquier otro soporte tiene un costo
conforme a las disposiciones legales aplicables.</t>
  </si>
  <si>
    <t>1.¿Cuándo se instaló el observatorio de participación política de las mujeres en su estado? Se solicitan copias simples de esa acta. Se instaló el 25 de mayo del 2017. El convenio se encuentra en la siguiente liga: https://drive.google.com/file/d/11zGhrdlh1bjogQSgvy470epJt0sLnGaW/view
2.¿Quiénes integran de manera permanente el observatorio de participación política de las mujeres en su estado? Dicha información se encuentra en la siguiente liga: http://observatoriomujeresslp.org.mx/integrantes/
3.¿Qué organizaciones civiles forman parte del observatorio de participación política de las mujeres en su estado? Dicha información se encuenta en la siguiente liga: http://observatoriomujeresslp.org.mx/integrantes/
4.¿Qué instituciones han presidido el observatorio de participación política de las mujeres en su estado desde que se instaló? precisarlos periodos. Instituto de las Mujeres del Estado de San Luis Potosí del 25 de mayo del 2017 al 30 de agosto del 2018.Consejo Estatal Electoral y de Participación Ciudadana del del 3 de octubre del 2018 al 3 de octubre del 2019.Tribunal Electoral del Estado de San Luis Potosí del 3 de octubre del 2018 a la fecha.
5.¿Cuántas reuniones ha tenido el observatorio de participación política de las mujeres en su estado desde que se instaló? Se solicitan copias de las minutas de trabajo. Dicha información se encuentra en la siguiente liga. http://observatoriomujeresslp.org.mx/reuniones/
6.¿Qué avances se han reflejado en la participación política de las mujeres desde que se instaló el observatorio de participación política de las mujeres en su estado? cantidad de candidatas registradas. Se apoyaron los lineamientos de paridad que el CEEPAC emitió en 2017, la paridad es ya una realidad constitucional, las candidatas registradas en para el periodo electoral 2017-2018 en la entidad fueron 3479.
7.¿Han disminuido las denuncias o quejas por violencia política de género en contra de las mujeres desde que se instaló el observatorio de participación política de las mujeres en su estado? Han aumentado ya que antes no se tenía protocolo ni procedimiento y ahora sí.
8.¿Cuántas quejas relacionadas con violencia política de género en contra de las mujeres, anualmente, se han presentado, desde que se instaló el observatorio de participación política de las mujeres en su estado? En el periodo que el Instituto de las Mujeres tuvo la presidencia se recibieron dos denuncias de violencia política en razón de género.
9.Se solicitan copias de los planes de trabajo anuales, desde que se instaló el observatorio de participación política de las mujeres en su estado, hasta la fecha y precisar las sesiones del observatorio en que se adoptaron. Dicha información se encuentra en la liga: http://observatoriomujeresslp.org.mx/  menú "Plan de trabajo".
10.¿A través de qué medios se hace público el trabajo del observatorio de participación política de las mujeres en su estado? página web: http://observatoriomujeresslp.org.mx/ , boletines informativos, comunicados y posicionamientos en medios locales y redes sociales de las instituciones que lo conforman.
11.¿Cuál es el procedimiento que se sigue para verificar la eficiencia y eficacia del observatorio de participación política de las mujeres en su estado? 
El cumplimiento de acuerdos según las minutas de las reuniones.
12.¿De qué forma vincula su trabajo en el observatorio de participación política de las mujeres con el observatorio de participación política de las mujeres nacional?  Se participa en reuniones nacionales y se comparte información.</t>
  </si>
  <si>
    <t>1. ¿Cuántos casos de acoso y/o de hostigamiento sexual se tienen registrados en la dependencia de junio de 2010 a junio de 2020? 
El Comité de Cultura Institucional para la Igualdad Laboral entre las Mujeres y Hombres del Instituto de las Mujeres del Estado de San Luis Potosí, no cuenta con registros de casos de hostigamiento y acoso sexual en el periodo de junio 2010 a junio 2020.
2. ¿Cuántos casos de acoso y/o de hostigamiento sexual han sido denunciados ante el Órgano Interno/Contraloría de la dependencia de junio de 2010 a junio de 2020? 
No aplica, por no contar con casos registrados de acoso y/o hostigamiento sexual.
3. En cuanto a las víctimas, señalar edad y puesto o rango dentro del organigrama. 
No aplica, por no contar con casos registrados de acoso y/o hostigamiento sexual.
4. En cuanto a los agresores, señalar edad y puesto o rango dentro del organigrama. 
No aplica, por no contar con casos registrados de acoso y/o hostigamiento sexual.
5. ¿En cuántos de esos casos se ha establecido una sanción para el agresor? Desglosar sanción por agresor. 
No aplica, por no contar con casos registrados de acoso y/o hostigamiento sexual.
6. ¿Cuenta con un protocolo para la atención de los casos de acoso y/o de hostigamiento sexual? 
Sí. 
7. ¿Cuántas capacitaciones ha recibido el personal de la dependencia relacionado con la atención, prevención o erradicación del acoso y/o del hostigamiento sexual de junio de 2010 a junio de 2020? ¿Cuántas personas han acudido a estas capacitaciones? 
De junio 2010 a junio 2020 el personal del IMES ha recibido 7 capacitaciones en temas de acoso y/o hostigamiento sexual; se contó con la participación de 128 personas.
8. ¿Cuántas mujeres en la dependencia han renunciado o han sido despedidas por acoso y/u hostigamiento sexual de junio de 2010 a junio de 2020?
No aplica, por no contar con casos registrados de acoso y/o hostigamiento sexual.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</si>
</sst>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m/d/yyyy"/>
    <numFmt numFmtId="165" formatCode="dd/mm/yyyy;@"/>
  </numFmts>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color theme="1"/>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6">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theme="9"/>
      </left>
      <right/>
      <top style="thin">
        <color theme="9"/>
      </top>
      <bottom style="thin">
        <color theme="9"/>
      </bottom>
      <diagonal/>
    </border>
    <border>
      <left/>
      <right/>
      <top style="thin">
        <color theme="9"/>
      </top>
      <bottom style="thin">
        <color theme="9"/>
      </bottom>
      <diagonal/>
    </border>
    <border>
      <left/>
      <right style="thin">
        <color theme="9"/>
      </right>
      <top style="thin">
        <color theme="9"/>
      </top>
      <bottom style="thin">
        <color theme="9"/>
      </bottom>
      <diagonal/>
    </border>
  </borders>
  <cellStyleXfs count="2">
    <xf numFmtId="0" fontId="0" fillId="0" borderId="0"/>
    <xf numFmtId="0" fontId="4" fillId="7" borderId="11" applyNumberFormat="0" applyFont="0" applyAlignment="0" applyProtection="0"/>
  </cellStyleXfs>
  <cellXfs count="51">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2" xfId="0" applyNumberFormat="1" applyBorder="1" applyAlignment="1">
      <alignment horizontal="center" vertical="center"/>
    </xf>
    <xf numFmtId="0" fontId="0" fillId="0" borderId="2" xfId="0" applyNumberFormat="1" applyBorder="1" applyAlignment="1">
      <alignment horizontal="center"/>
    </xf>
    <xf numFmtId="0" fontId="18" fillId="6" borderId="13" xfId="0" applyFont="1" applyFill="1" applyBorder="1" applyAlignment="1">
      <alignment horizontal="center" vertical="center" wrapText="1"/>
    </xf>
    <xf numFmtId="0" fontId="18" fillId="6" borderId="14" xfId="0" applyFont="1" applyFill="1" applyBorder="1" applyAlignment="1">
      <alignment horizontal="center" vertical="center" wrapText="1"/>
    </xf>
    <xf numFmtId="0" fontId="18" fillId="6" borderId="14" xfId="0" applyFont="1" applyFill="1" applyBorder="1" applyAlignment="1">
      <alignment horizontal="left" vertical="center" wrapText="1"/>
    </xf>
    <xf numFmtId="164" fontId="18" fillId="6" borderId="14" xfId="0" applyNumberFormat="1" applyFont="1" applyFill="1" applyBorder="1" applyAlignment="1">
      <alignment horizontal="center" vertical="center" wrapText="1"/>
    </xf>
    <xf numFmtId="14" fontId="18" fillId="6" borderId="14" xfId="0" applyNumberFormat="1" applyFont="1" applyFill="1" applyBorder="1" applyAlignment="1">
      <alignment horizontal="center" vertical="center" wrapText="1"/>
    </xf>
    <xf numFmtId="165" fontId="7" fillId="6" borderId="0" xfId="0" applyNumberFormat="1" applyFont="1" applyFill="1" applyBorder="1" applyAlignment="1">
      <alignment horizontal="center" vertical="center" wrapText="1"/>
    </xf>
    <xf numFmtId="0" fontId="4" fillId="0" borderId="0" xfId="0" applyFont="1"/>
    <xf numFmtId="0" fontId="18" fillId="6" borderId="14" xfId="0" quotePrefix="1" applyFont="1" applyFill="1" applyBorder="1" applyAlignment="1">
      <alignment horizontal="left" vertical="center" wrapText="1"/>
    </xf>
    <xf numFmtId="0" fontId="18" fillId="6" borderId="15" xfId="0" applyFont="1" applyFill="1" applyBorder="1" applyAlignment="1">
      <alignment horizontal="center" vertical="center" wrapText="1"/>
    </xf>
    <xf numFmtId="0" fontId="0" fillId="0" borderId="0" xfId="0" applyAlignment="1">
      <alignment horizontal="center"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vertical="center" textRotation="0" wrapText="1"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vertical="center" textRotation="0" wrapText="1" justifyLastLine="0" shrinkToFit="0" readingOrder="0"/>
    </dxf>
    <dxf>
      <font>
        <strike val="0"/>
        <outline val="0"/>
        <shadow val="0"/>
        <u val="none"/>
        <vertAlign val="baseline"/>
        <sz val="12"/>
        <color auto="1"/>
        <name val="Arial"/>
        <scheme val="none"/>
      </font>
      <numFmt numFmtId="165" formatCode="dd/mm/yyyy;@"/>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1</xdr:col>
      <xdr:colOff>83344</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2"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workbookViewId="0"/>
  </sheetViews>
  <sheetFormatPr baseColWidth="10" defaultColWidth="11.42578125" defaultRowHeight="12.75" x14ac:dyDescent="0.2"/>
  <cols>
    <col min="1" max="1" width="11.42578125" style="10"/>
    <col min="2" max="2" width="12" style="10" customWidth="1"/>
    <col min="3" max="3" width="135.28515625" customWidth="1"/>
  </cols>
  <sheetData>
    <row r="1" spans="1:5" ht="25.5" x14ac:dyDescent="0.35">
      <c r="A1" s="11" t="s">
        <v>0</v>
      </c>
      <c r="B1" s="11" t="s">
        <v>1</v>
      </c>
      <c r="C1" s="45" t="s">
        <v>2</v>
      </c>
      <c r="D1" s="45"/>
      <c r="E1" s="45"/>
    </row>
    <row r="2" spans="1:5" ht="85.5" customHeight="1" x14ac:dyDescent="0.2">
      <c r="A2" s="12">
        <v>34</v>
      </c>
      <c r="B2" s="12" t="s">
        <v>3</v>
      </c>
      <c r="C2" s="44" t="s">
        <v>4</v>
      </c>
      <c r="D2" s="44"/>
      <c r="E2" s="44"/>
    </row>
    <row r="3" spans="1:5" ht="64.5" customHeight="1" x14ac:dyDescent="0.2">
      <c r="A3" s="12">
        <v>54</v>
      </c>
      <c r="B3" s="12" t="s">
        <v>5</v>
      </c>
      <c r="C3" s="44" t="s">
        <v>6</v>
      </c>
      <c r="D3" s="44"/>
      <c r="E3" s="44"/>
    </row>
    <row r="4" spans="1:5" ht="69" customHeight="1" x14ac:dyDescent="0.2">
      <c r="A4" s="12">
        <v>54</v>
      </c>
      <c r="B4" s="12" t="s">
        <v>7</v>
      </c>
      <c r="C4" s="44" t="s">
        <v>8</v>
      </c>
      <c r="D4" s="44"/>
      <c r="E4" s="44"/>
    </row>
    <row r="10" spans="1:5" ht="15.75" x14ac:dyDescent="0.2">
      <c r="B10" s="43" t="s">
        <v>47</v>
      </c>
      <c r="C10" s="43"/>
    </row>
    <row r="12" spans="1:5" x14ac:dyDescent="0.2">
      <c r="B12" s="20" t="s">
        <v>9</v>
      </c>
      <c r="C12" s="9" t="s">
        <v>10</v>
      </c>
    </row>
    <row r="13" spans="1:5" x14ac:dyDescent="0.2">
      <c r="B13" s="10">
        <v>1</v>
      </c>
      <c r="C13" s="9" t="s">
        <v>11</v>
      </c>
    </row>
    <row r="14" spans="1:5" x14ac:dyDescent="0.2">
      <c r="B14" s="10">
        <v>2</v>
      </c>
      <c r="C14" s="9" t="s">
        <v>12</v>
      </c>
    </row>
    <row r="15" spans="1:5" x14ac:dyDescent="0.2">
      <c r="B15" s="10">
        <v>3</v>
      </c>
      <c r="C15" s="9" t="s">
        <v>13</v>
      </c>
    </row>
    <row r="16" spans="1:5" x14ac:dyDescent="0.2">
      <c r="B16" s="10">
        <v>4</v>
      </c>
      <c r="C16" s="9" t="s">
        <v>14</v>
      </c>
    </row>
    <row r="17" spans="2:3" x14ac:dyDescent="0.2">
      <c r="B17" s="10">
        <v>5</v>
      </c>
      <c r="C17" s="9" t="s">
        <v>15</v>
      </c>
    </row>
    <row r="18" spans="2:3" x14ac:dyDescent="0.2">
      <c r="B18" s="10">
        <v>6</v>
      </c>
      <c r="C18" s="9" t="s">
        <v>16</v>
      </c>
    </row>
    <row r="19" spans="2:3" x14ac:dyDescent="0.2">
      <c r="B19" s="10">
        <v>7</v>
      </c>
      <c r="C19" s="9" t="s">
        <v>17</v>
      </c>
    </row>
    <row r="20" spans="2:3" x14ac:dyDescent="0.2">
      <c r="B20" s="10">
        <v>8</v>
      </c>
      <c r="C20" s="9" t="s">
        <v>18</v>
      </c>
    </row>
    <row r="21" spans="2:3" x14ac:dyDescent="0.2">
      <c r="B21" s="10">
        <v>9</v>
      </c>
      <c r="C21" s="9" t="s">
        <v>19</v>
      </c>
    </row>
    <row r="22" spans="2:3" x14ac:dyDescent="0.2">
      <c r="B22" s="10">
        <v>10</v>
      </c>
      <c r="C22" s="9" t="s">
        <v>20</v>
      </c>
    </row>
    <row r="25" spans="2:3" ht="15.75" x14ac:dyDescent="0.2">
      <c r="B25" s="43" t="s">
        <v>46</v>
      </c>
      <c r="C25" s="43"/>
    </row>
    <row r="27" spans="2:3" x14ac:dyDescent="0.2">
      <c r="B27" s="20" t="s">
        <v>21</v>
      </c>
      <c r="C27" s="9" t="s">
        <v>10</v>
      </c>
    </row>
    <row r="28" spans="2:3" x14ac:dyDescent="0.2">
      <c r="B28" s="10">
        <v>1</v>
      </c>
      <c r="C28" s="9" t="s">
        <v>22</v>
      </c>
    </row>
    <row r="29" spans="2:3" x14ac:dyDescent="0.2">
      <c r="B29" s="10">
        <v>2</v>
      </c>
      <c r="C29" s="9" t="s">
        <v>23</v>
      </c>
    </row>
    <row r="30" spans="2:3" x14ac:dyDescent="0.2">
      <c r="B30" s="10">
        <v>3</v>
      </c>
      <c r="C30" s="9" t="s">
        <v>24</v>
      </c>
    </row>
    <row r="33" spans="2:3" ht="15.75" x14ac:dyDescent="0.2">
      <c r="B33" s="43" t="s">
        <v>48</v>
      </c>
      <c r="C33" s="43"/>
    </row>
    <row r="35" spans="2:3" x14ac:dyDescent="0.2">
      <c r="B35" s="20" t="s">
        <v>49</v>
      </c>
      <c r="C35" s="9" t="s">
        <v>10</v>
      </c>
    </row>
    <row r="36" spans="2:3" x14ac:dyDescent="0.2">
      <c r="B36" s="10">
        <v>1</v>
      </c>
      <c r="C36" s="9" t="s">
        <v>50</v>
      </c>
    </row>
    <row r="37" spans="2:3" x14ac:dyDescent="0.2">
      <c r="B37" s="10">
        <v>2</v>
      </c>
      <c r="C37" s="9" t="s">
        <v>56</v>
      </c>
    </row>
    <row r="38" spans="2:3" x14ac:dyDescent="0.2">
      <c r="B38" s="10">
        <v>3</v>
      </c>
      <c r="C38" s="9" t="s">
        <v>51</v>
      </c>
    </row>
    <row r="39" spans="2:3" x14ac:dyDescent="0.2">
      <c r="B39" s="10">
        <v>4</v>
      </c>
      <c r="C39" s="9" t="s">
        <v>54</v>
      </c>
    </row>
    <row r="40" spans="2:3" x14ac:dyDescent="0.2">
      <c r="B40" s="10">
        <v>5</v>
      </c>
      <c r="C40" s="27" t="s">
        <v>53</v>
      </c>
    </row>
    <row r="41" spans="2:3" x14ac:dyDescent="0.2">
      <c r="B41" s="10">
        <v>6</v>
      </c>
      <c r="C41" s="27" t="s">
        <v>55</v>
      </c>
    </row>
  </sheetData>
  <sheetProtection sheet="1" objects="1" scenarios="1"/>
  <mergeCells count="7">
    <mergeCell ref="B33:C33"/>
    <mergeCell ref="C2:E2"/>
    <mergeCell ref="C3:E3"/>
    <mergeCell ref="C4:E4"/>
    <mergeCell ref="C1:E1"/>
    <mergeCell ref="B25:C25"/>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18"/>
  <sheetViews>
    <sheetView showGridLines="0" tabSelected="1" zoomScale="80" zoomScaleNormal="80" workbookViewId="0">
      <selection activeCell="H14" sqref="H14"/>
    </sheetView>
  </sheetViews>
  <sheetFormatPr baseColWidth="10" defaultColWidth="9.140625" defaultRowHeight="12.75" x14ac:dyDescent="0.2"/>
  <cols>
    <col min="1" max="1" width="13" style="5" customWidth="1"/>
    <col min="2" max="2" width="17.42578125" customWidth="1"/>
    <col min="3" max="3" width="14.7109375" customWidth="1"/>
    <col min="4" max="4" width="37.85546875" customWidth="1"/>
    <col min="5" max="5" width="15.7109375" customWidth="1"/>
    <col min="6" max="6" width="26.85546875" customWidth="1"/>
    <col min="7" max="7" width="19.28515625" customWidth="1"/>
    <col min="8" max="8" width="41" customWidth="1"/>
    <col min="9" max="9" width="14.85546875" customWidth="1"/>
    <col min="10" max="10" width="13.28515625" customWidth="1"/>
    <col min="11" max="11" width="11.140625" customWidth="1"/>
    <col min="12" max="12" width="2.5703125" hidden="1" customWidth="1"/>
    <col min="13" max="13" width="13.42578125" hidden="1" customWidth="1"/>
    <col min="14" max="14" width="44.5703125" customWidth="1"/>
    <col min="15" max="253" width="11.42578125" customWidth="1"/>
  </cols>
  <sheetData>
    <row r="1" spans="1:16" ht="27.75" customHeight="1" x14ac:dyDescent="0.2">
      <c r="A1" s="3" t="s">
        <v>25</v>
      </c>
      <c r="B1" s="17">
        <v>9</v>
      </c>
      <c r="C1" s="47" t="s">
        <v>26</v>
      </c>
      <c r="D1" s="48"/>
      <c r="F1" s="3" t="s">
        <v>27</v>
      </c>
      <c r="G1" s="7" t="s">
        <v>28</v>
      </c>
      <c r="H1" s="6">
        <f>COUNTIF(Formato!$L$10:$L$14,B1)</f>
        <v>5</v>
      </c>
      <c r="I1" s="49" t="s">
        <v>29</v>
      </c>
      <c r="J1" s="50"/>
      <c r="K1" s="50"/>
      <c r="L1" s="50"/>
    </row>
    <row r="2" spans="1:16" ht="29.25" customHeight="1" thickBot="1" x14ac:dyDescent="0.25">
      <c r="B2" s="18" t="str">
        <f>IF(B1&gt;0, CHOOSE(B1,"Enero", "Febrero", "Marzo", "Abril", "Mayo", "Junio", "Julio", "Agosto","Septiembre","Octubre","Noviembre","Diciembre"),"Escriba arriba número de mes a reportar")</f>
        <v>Septiembre</v>
      </c>
      <c r="F2" s="4"/>
      <c r="G2" s="8" t="s">
        <v>30</v>
      </c>
      <c r="H2" s="6">
        <f>COUNTIF(Formato!$M$10:$M$14,B1)</f>
        <v>4</v>
      </c>
      <c r="I2" s="49" t="s">
        <v>31</v>
      </c>
      <c r="J2" s="50"/>
      <c r="K2" s="50"/>
      <c r="L2" s="50"/>
    </row>
    <row r="3" spans="1:16" ht="18.75" thickBot="1" x14ac:dyDescent="0.25">
      <c r="A3" s="3" t="s">
        <v>32</v>
      </c>
      <c r="B3" s="17">
        <v>2020</v>
      </c>
      <c r="D3" s="4"/>
      <c r="E3" s="14"/>
      <c r="F3" s="13"/>
      <c r="M3" s="21" t="s">
        <v>33</v>
      </c>
      <c r="N3" s="29"/>
    </row>
    <row r="4" spans="1:16" ht="32.25" customHeight="1" x14ac:dyDescent="0.2">
      <c r="M4" s="22">
        <v>1</v>
      </c>
      <c r="N4" s="30" t="s">
        <v>34</v>
      </c>
    </row>
    <row r="5" spans="1:16" ht="77.25" thickBot="1" x14ac:dyDescent="0.25">
      <c r="F5" s="9"/>
      <c r="M5" s="23">
        <v>2</v>
      </c>
      <c r="N5" s="28" t="s">
        <v>35</v>
      </c>
    </row>
    <row r="6" spans="1:16" ht="18" customHeight="1" x14ac:dyDescent="0.25">
      <c r="A6" s="46" t="s">
        <v>36</v>
      </c>
      <c r="B6" s="46"/>
      <c r="C6" s="46"/>
      <c r="D6" s="46"/>
      <c r="E6" s="46"/>
      <c r="F6" s="46"/>
      <c r="G6" s="46"/>
      <c r="H6" s="46"/>
      <c r="I6" s="46"/>
    </row>
    <row r="9" spans="1:16" s="2" customFormat="1" ht="44.25" customHeight="1" thickBot="1" x14ac:dyDescent="0.25">
      <c r="A9" s="19" t="s">
        <v>52</v>
      </c>
      <c r="B9" s="19" t="s">
        <v>58</v>
      </c>
      <c r="C9" s="24" t="s">
        <v>37</v>
      </c>
      <c r="D9" s="19" t="s">
        <v>38</v>
      </c>
      <c r="E9" s="24" t="s">
        <v>21</v>
      </c>
      <c r="F9" s="24" t="s">
        <v>9</v>
      </c>
      <c r="G9" s="24" t="s">
        <v>39</v>
      </c>
      <c r="H9" s="26" t="s">
        <v>57</v>
      </c>
      <c r="I9" s="24" t="s">
        <v>40</v>
      </c>
      <c r="J9" s="25" t="s">
        <v>59</v>
      </c>
      <c r="K9" s="24" t="s">
        <v>41</v>
      </c>
      <c r="L9" s="15" t="s">
        <v>42</v>
      </c>
      <c r="M9" s="15" t="s">
        <v>43</v>
      </c>
    </row>
    <row r="10" spans="1:16" ht="208.5" customHeight="1" x14ac:dyDescent="0.2">
      <c r="A10" s="33">
        <v>973220</v>
      </c>
      <c r="B10" s="34" t="s">
        <v>61</v>
      </c>
      <c r="C10" s="38">
        <v>44087</v>
      </c>
      <c r="D10" s="35" t="s">
        <v>60</v>
      </c>
      <c r="E10" s="34" t="s">
        <v>24</v>
      </c>
      <c r="F10" s="40" t="s">
        <v>17</v>
      </c>
      <c r="G10" s="36">
        <v>44087</v>
      </c>
      <c r="H10" s="37" t="s">
        <v>70</v>
      </c>
      <c r="I10" s="34">
        <v>0</v>
      </c>
      <c r="J10" s="34" t="s">
        <v>50</v>
      </c>
      <c r="K10" s="41">
        <v>0</v>
      </c>
      <c r="L10" s="32">
        <f>IF(Formato!$C10&lt;&gt;"",MONTH(C10),"")</f>
        <v>9</v>
      </c>
      <c r="M10" s="31">
        <f>IF(Formato!$G10&lt;&gt;"",MONTH(G10),"")</f>
        <v>9</v>
      </c>
      <c r="P10" s="39"/>
    </row>
    <row r="11" spans="1:16" ht="189" customHeight="1" x14ac:dyDescent="0.2">
      <c r="A11" s="33">
        <v>1008920</v>
      </c>
      <c r="B11" s="34" t="s">
        <v>64</v>
      </c>
      <c r="C11" s="38">
        <v>44078</v>
      </c>
      <c r="D11" s="35" t="s">
        <v>62</v>
      </c>
      <c r="E11" s="34" t="s">
        <v>24</v>
      </c>
      <c r="F11" s="40" t="s">
        <v>17</v>
      </c>
      <c r="G11" s="36">
        <v>44091</v>
      </c>
      <c r="H11" s="37" t="s">
        <v>63</v>
      </c>
      <c r="I11" s="34">
        <v>0</v>
      </c>
      <c r="J11" s="34" t="s">
        <v>50</v>
      </c>
      <c r="K11" s="41">
        <v>0</v>
      </c>
      <c r="L11" s="32">
        <f>IF(Formato!$C11&lt;&gt;"",MONTH(C11),"")</f>
        <v>9</v>
      </c>
      <c r="M11" s="31">
        <f>IF(Formato!$G11&lt;&gt;"",MONTH(G11),"")</f>
        <v>9</v>
      </c>
      <c r="P11" s="39"/>
    </row>
    <row r="12" spans="1:16" ht="237" customHeight="1" x14ac:dyDescent="0.2">
      <c r="A12" s="33">
        <v>1009120</v>
      </c>
      <c r="B12" s="34" t="s">
        <v>64</v>
      </c>
      <c r="C12" s="38">
        <v>44078</v>
      </c>
      <c r="D12" s="35" t="s">
        <v>65</v>
      </c>
      <c r="E12" s="34" t="s">
        <v>24</v>
      </c>
      <c r="F12" s="40" t="s">
        <v>17</v>
      </c>
      <c r="G12" s="36">
        <v>44091</v>
      </c>
      <c r="H12" s="37" t="s">
        <v>63</v>
      </c>
      <c r="I12" s="34">
        <v>0</v>
      </c>
      <c r="J12" s="34" t="s">
        <v>50</v>
      </c>
      <c r="K12" s="41">
        <v>0</v>
      </c>
      <c r="L12" s="32">
        <f>IF(Formato!$C12&lt;&gt;"",MONTH(C12),"")</f>
        <v>9</v>
      </c>
      <c r="M12" s="31">
        <f>IF(Formato!$G12&lt;&gt;"",MONTH(G12),"")</f>
        <v>9</v>
      </c>
      <c r="P12" s="39"/>
    </row>
    <row r="13" spans="1:16" ht="208.5" customHeight="1" x14ac:dyDescent="0.2">
      <c r="A13" s="33">
        <v>1011220</v>
      </c>
      <c r="B13" s="34" t="s">
        <v>66</v>
      </c>
      <c r="C13" s="38">
        <v>44079</v>
      </c>
      <c r="D13" s="35" t="s">
        <v>67</v>
      </c>
      <c r="E13" s="34" t="s">
        <v>24</v>
      </c>
      <c r="F13" s="40" t="s">
        <v>17</v>
      </c>
      <c r="G13" s="36">
        <v>44092</v>
      </c>
      <c r="H13" s="37" t="s">
        <v>71</v>
      </c>
      <c r="I13" s="34">
        <v>0</v>
      </c>
      <c r="J13" s="34" t="s">
        <v>50</v>
      </c>
      <c r="K13" s="41">
        <v>0</v>
      </c>
      <c r="L13" s="32">
        <f>IF(Formato!$C13&lt;&gt;"",MONTH(C13),"")</f>
        <v>9</v>
      </c>
      <c r="M13" s="31">
        <f>IF(Formato!$G13&lt;&gt;"",MONTH(G13),"")</f>
        <v>9</v>
      </c>
      <c r="P13" s="39"/>
    </row>
    <row r="14" spans="1:16" ht="339.75" customHeight="1" x14ac:dyDescent="0.2">
      <c r="A14" s="33">
        <v>1052220</v>
      </c>
      <c r="B14" s="34" t="s">
        <v>68</v>
      </c>
      <c r="C14" s="38">
        <v>44097</v>
      </c>
      <c r="D14" s="35" t="s">
        <v>69</v>
      </c>
      <c r="E14" s="34" t="s">
        <v>23</v>
      </c>
      <c r="F14" s="40"/>
      <c r="G14" s="36"/>
      <c r="H14" s="37"/>
      <c r="I14" s="34"/>
      <c r="J14" s="34"/>
      <c r="K14" s="41"/>
      <c r="L14" s="32">
        <f>IF(Formato!$C14&lt;&gt;"",MONTH(C14),"")</f>
        <v>9</v>
      </c>
      <c r="M14" s="31" t="str">
        <f>IF(Formato!$G14&lt;&gt;"",MONTH(G14),"")</f>
        <v/>
      </c>
    </row>
    <row r="16" spans="1:16" x14ac:dyDescent="0.2">
      <c r="B16" s="1"/>
      <c r="C16" s="1"/>
      <c r="D16" s="1"/>
      <c r="E16" s="1"/>
    </row>
    <row r="17" spans="13:14" ht="39.75" customHeight="1" x14ac:dyDescent="0.2">
      <c r="M17" s="16" t="s">
        <v>44</v>
      </c>
      <c r="N17" s="42"/>
    </row>
    <row r="18" spans="13:14" ht="89.25" x14ac:dyDescent="0.2">
      <c r="M18" s="42" t="s">
        <v>45</v>
      </c>
    </row>
  </sheetData>
  <mergeCells count="4">
    <mergeCell ref="A6:I6"/>
    <mergeCell ref="C1:D1"/>
    <mergeCell ref="I1:L1"/>
    <mergeCell ref="I2:L2"/>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F14">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0:J14">
      <formula1>CMedios</formula1>
    </dataValidation>
    <dataValidation type="list" allowBlank="1" showInputMessage="1" showErrorMessage="1" errorTitle="Error" error="Seleccione solamente alguno de los estados presentados_x000a_" promptTitle="Trámite" prompt="Estado en el que se encuentra actualmente la petición" sqref="E10:E14">
      <formula1>CTramites</formula1>
    </dataValidation>
  </dataValidations>
  <pageMargins left="0.75" right="0.75" top="1" bottom="1" header="0" footer="0"/>
  <pageSetup orientation="landscape"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Manager>Monica</Manager>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Monica</dc:creator>
  <cp:keywords/>
  <dc:description/>
  <cp:lastModifiedBy>Invitada</cp:lastModifiedBy>
  <cp:revision/>
  <cp:lastPrinted>2019-09-02T14:28:44Z</cp:lastPrinted>
  <dcterms:created xsi:type="dcterms:W3CDTF">2017-10-19T22:18:57Z</dcterms:created>
  <dcterms:modified xsi:type="dcterms:W3CDTF">2020-10-02T17:22:17Z</dcterms:modified>
  <cp:category/>
  <cp:contentStatus/>
</cp:coreProperties>
</file>