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 home office\"/>
    </mc:Choice>
  </mc:AlternateContent>
  <bookViews>
    <workbookView xWindow="0" yWindow="0" windowWidth="20490" windowHeight="685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<sst xmlns="http://schemas.openxmlformats.org/spreadsheetml/2006/main" count="182" uniqueCount="99">
  <si>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</si>
  <si>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</si>
  <si>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</si>
  <si>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</si>
  <si>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</si>
  <si>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</si>
  <si>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</si>
  <si>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</si>
  <si>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</si>
  <si>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</si>
  <si>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</si>
  <si>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</si>
  <si>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</si>
  <si>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</si>
  <si>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</si>
  <si>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</si>
  <si>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</si>
  <si>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</si>
  <si>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</si>
  <si>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</si>
  <si>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</si>
  <si>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</si>
  <si>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</si>
  <si>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</si>
  <si>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</si>
  <si>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</si>
  <si>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</si>
  <si>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</si>
  <si>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</si>
  <si>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</si>
  <si>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</si>
  <si>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</si>
  <si>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</si>
  <si>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</si>
  <si>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</si>
  <si>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</si>
  <si>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</si>
  <si>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</si>
  <si>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</si>
  <si>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</si>
  <si>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</si>
  <si>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</si>
  <si>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</si>
  <si>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</si>
  <si>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</si>
  <si>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</si>
  <si>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</si>
  <si>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</si>
  <si>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</si>
  <si>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</si>
  <si>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</si>
  <si>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</si>
  <si>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</si>
  <si>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</si>
  <si>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</si>
  <si>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</si>
  <si>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</si>
  <si>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</si>
  <si>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</si>
  <si>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</si>
  <si>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</si>
  <si>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</si>
  <si>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</si>
  <si>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Kenia López Rabadán</t>
  </si>
  <si>
    <t>Quinto Elemento Lab</t>
  </si>
  <si>
    <t>Proyecto L</t>
  </si>
  <si>
    <t>Isabel Suárez</t>
  </si>
  <si>
    <t>1. ¿Cuántos defensores públicos existen que tengan conocimiento de la lengua y cultura indígena conforme al artículo 2 apartado A fracción VIII de la Constitución Política de los Estados Unidos Mexicanos? 2. ¿Cuántos reclusos existen pertenecientes a un pueblo indígena por delitos del fuero local?</t>
  </si>
  <si>
    <t>Paul Frissard</t>
  </si>
  <si>
    <t>Solicito a su dependencia información estadística (de ser posible en formato editable .xlsx, .csv, .dbf o .dta) sobre el número de elementos adscritos a la Guardia Nacional desplegados en su entidad federativa, desglosado por (1) año, (2) mes y (3) municipio, desde el 1 de julio de 2019 hasta el 31 de mayo de 2020</t>
  </si>
  <si>
    <t>Comisión Mexicana de Defensa y Promoción de los Derechos Humanos</t>
  </si>
  <si>
    <t>Solicito me informe 1) Si en su estado se han llevado a cabo estudios /o diagnósticos sobre el fenómeno de desplazamiento interno forzado. Si la respuesta es afirmativa, solicito conocer dichos documentos. 2) si en su estado existen iniciativas, programas o acciones destinadas a atender el fenómeno de desplazamiento interno forzado. Si la respuesta es afirmativa, solicito conocer cuáles son. 3) si tiene registro de la existencia de desplazados internos en su entidad. Por -desplazados internos- entiéndase -personas o grupos de personas que se han visto forzadas u obligadas a escapar o huir de su hogar o de su lugar de residencia habitual, en particular como resultado o para evitar los efectos de un conflicto armado, de situaciones de violencia generalizada, de violaciones de los derechos humanos o de catástrofes naturales o provocadas por el ser humano, y que no han cruzado una frontera estatal internacionalmente reconocida-. Si la respuesta es afirmativa, solicito conocer el municipio y entidad de origen de las víctimas, así como las causas de dichos desplazamientos.</t>
  </si>
  <si>
    <t>Solicito me informe: 1) Si en su estado se han llevado a cabo estudios /o diagnósticos sobre el fenómeno de desplazamiento interno forzado. Si la respuesta es afirmativa, solicito conocer dichos documentos. 2) Si en su estado existen iniciativas, programas o acciones destinadas a atender el fenómeno de desplazamiento interno forzado. Si la respuesta es afirmativa, solicito conocer cuáles son. 3) Si tiene registro de la existencia de desplazados internos en su entidad. Por -desplazados internos- entiéndase -personas o grupos de personas que se han visto forzadas u obligadas a escapar o huir de su hogar o de su lugar de residencia habitual, en particular como resultado o para evitar los efectos de un conflicto armado, de situaciones de violencia generalizada, de violaciones de los derechos humanos o de catástrofes naturales o provocadas por el ser humano, y que no han cruzado una frontera estatal internacionalmente reconocida-. Si la respuesta es afirmativa, solicito conocer el municipio y entidad de origen de las víctimas, así como las causas de dichos desplazamientos</t>
  </si>
  <si>
    <r>
      <t>Solicito la versión pública de la base de datos de llamadas de emergencia al 911 y/o Registro de Reportes de Emergencia de las llamadas al 911</t>
    </r>
    <r>
      <rPr>
        <b/>
        <sz val="10"/>
        <rFont val="Arial"/>
        <family val="2"/>
      </rPr>
      <t>,</t>
    </r>
    <r>
      <rPr>
        <sz val="10"/>
        <rFont val="Arial"/>
        <family val="2"/>
      </rPr>
      <t xml:space="preserve"> en formato .csv o en Excel, que hayan ocurrido en este estado y que refieran incidentes relacionados con el </t>
    </r>
    <r>
      <rPr>
        <b/>
        <sz val="10"/>
        <rFont val="Arial"/>
        <family val="2"/>
      </rPr>
      <t>fallecimiento de una persona en su domicilio o cualquier otro espacio distinto a una unidad de atención médica</t>
    </r>
    <r>
      <rPr>
        <sz val="10"/>
        <rFont val="Arial"/>
        <family val="2"/>
      </rPr>
      <t xml:space="preserve"> del 1 de enero de 2018 al 9 de junio de 2020.</t>
    </r>
  </si>
  <si>
    <t>Carolina Chairez Moya</t>
  </si>
  <si>
    <t>En el Estado de San Luis Potosí, a efecto de que una embotelladora, purificadora o comercializadora de agua para consumo humano 1.- ¿Debe dar aviso de funcionamiento a la autoridad sanitaria? 2.- ¿Cómo se llama ese trámite? 3.- ¿Es renovable el trámite que se indica en el punto que antecede?, ¿cuál es la periodicidad o vigencia? 4.- Requiero las imágenes de los avisos de funcionamiento vigentes ante la autoridad sanitaria y respecto a las embotelladoras, purificadoras o comercializadoras de agua para consumo humano</t>
  </si>
  <si>
    <t>BENJAMÍN COLÍN MARTÍNEZ</t>
  </si>
  <si>
    <t>1. SE SOLICITA CONOCER LOS DATOS ESTADÍSTICOS REGISTRADOS Y SUBREGISTRADOS DEL NÚMERO DE DEFUNCIONES POR DÍA Y MES DEL PERIODO COMPRENDIDO ENTRE EL 28 DE FEBRERO DE 2020 HASTA LA ENTREGA DE LA INFORMACIÓN SOLICITADA QUE TIENEN REGISTRADAS LOS ORGANISMOS DENOMINADOS REGISTROS CIVILES O SU SIMILAR EN CADA ENTIDAD, BAJO LA IDENTIFICACIÓN DE SARS COV2, COV, COVID 19, NUEVO CORONAVIRUS, CORONAVIRUS, o NCOV, NEUMONÍA, NEUMONÍA ATÍPICA, INSUFICIENCIA RESPIRATORIA, CHOQUE SÉPTICO, FALLA ÓRGANICA MÚLTIPLE, SOSPECHA DE COVID-19 O PROBABLE COVID-19, EN LA QUE SE ESTABLEZCAN ADEMÁS LA REDACCIÓN VARÍA, VARIADA Y DIVERSA EN LAS ACTAS DE DEFUNCIÓN Y CERTIFICADOS MÉDICOS, QUE HAGAN REFERENCIA O INCLUYEN LAS PALABRAS PROBABLE, POSIBLE O SOSPECHOSO DE CORONAVIRUS, COVID-19, SARS COV2, COV, NUEVO CORONAVIRUS, CORONAVIRUS, NCOV, NEUMONÍA Y NEUMONÍA ATÍPICA. 2. SE SOLICITA CONOCER CUANTAS HORAS Y PACIENTES HA ATENDIDO HUGO LOPEZ-GATELL RAMÍREZ DURANTE LA EMERGENCIA SANITARIA DE LA ENFERMEDAD SARS COV2, COV, COVID 19, NUEVO CORONAVIRUS, CORONAVIRUS, o NCOV, NEUMONÍA, INSUFICIENCIA RESPIRATORIA, CHOQUE SÉPTICO, FALLA ÓRGANICA MÚLTIPLE, SOSPECHA DE COVID19 O PROBABLE COVID-19 EN LA PRIMERA LÍNEA DE ATENCIÓN EN CONSULTORIO, CLÍNICA, HOSPITAL DE PRIMER, SEGUNDO Y TERCER NIVEL DE LOS SECTORES PÚBLICO Y PRIVADO DE TODO EL PAÍS, INCLUYENDO SSA, IMSS, ISSSTE, ISSFAM, INSTITUTO ESPECIALIZADOS DEL SECTOR SALUD FEDERAL, ESTATAL Y MUNICIPAL RESPALDADOS POR LA DOCUMENTACIÓN QUE ACREDITE SU DICHO. 3. SE SOLICITA CONOCER CUANTAS CONSULTAS Y HORAS DE PRÁCTICA RELACIONADAS A SU FORMACIÓN DE EPIDEMIOLOGO, HA REALIZADO EL DOCTOR HUGO LOPEZ-GATELL RAMÍREZ EN CONSULTORIO, CLÍNICA, HOSPITAL DE PRIMER, SEGUNDO Y TERCER NIVEL DE LOS SECTORES PÚBLICO Y PRIVADO DE TODO EL PAÍS, INCLUYENDO SSA, IMSS, ISSSTE, ISSFAM, INSTITUTO ESPECIALIZADOS DEL SECTOR SALUD FEDERAL, ESTATAL Y MUNICIPAL RESPALDADOS POR LA DOCUMENTACIÓN QUE ACREDITE SU DICHO. 4. INCLUIR A LA SECRETARIA DE GOBIERNO DEL ESTADO DE DURANGO, YA QUE LA PLATAFORMA NO PERMITE REGISTRAR DICHA ENTIDAD</t>
  </si>
  <si>
    <t>La cantidad de registros de defunción hechos en el Registro Civil en el estado del 1 de enero de 2015 al 31 de mayo de 2020 en formato de datos abiertos (archivo .CSV, .XLS o .XLSX). Incluir desglose por semana y municipios. En caso de contar la información, favor de añadir el desglose diario o cualquier otro concentrado estadístico ya hecho por la dependencia.</t>
  </si>
  <si>
    <r>
      <t>Solicito la versión pública de la base de datos de llamadas de emergencia al 911 y/o Registro de Reportes de Emergencia de las llamadas al 911</t>
    </r>
    <r>
      <rPr>
        <b/>
        <sz val="10"/>
        <rFont val="Arial"/>
        <family val="2"/>
      </rPr>
      <t>,</t>
    </r>
    <r>
      <rPr>
        <sz val="10"/>
        <rFont val="Arial"/>
        <family val="2"/>
      </rPr>
      <t xml:space="preserve"> en formato .csv o en Excel, que hayan ocurrido en este estado entre el </t>
    </r>
    <r>
      <rPr>
        <b/>
        <sz val="10"/>
        <rFont val="Arial"/>
        <family val="2"/>
      </rPr>
      <t>1 de enero de 2018 al 12 de junio de 2020</t>
    </r>
    <r>
      <rPr>
        <sz val="10"/>
        <rFont val="Arial"/>
        <family val="2"/>
      </rPr>
      <t xml:space="preserve">, y se refieran incidentes relacionadas con el fallecimiento de una persona y/o hallazgo de cadáver en un domicilio o cualquier otro espacio que </t>
    </r>
    <r>
      <rPr>
        <b/>
        <sz val="10"/>
        <rFont val="Arial"/>
        <family val="2"/>
      </rPr>
      <t>distinto a una unidad de atención médica</t>
    </r>
  </si>
  <si>
    <t>Solicito, del 23 al 29 de mayo de 2020, un informe de cuántos registros de defunción se han hecho, desglosado, por 1. Coronavirus SARS-COV2 (también llamado COVID-19); 2. Neumonía atípica, e 3. Influenza</t>
  </si>
  <si>
    <t>Solicito, del 30 de mayo al 05 de junio de 2020, un informe de cuántos registros de defunción se han hecho, desglosado, por 1. Coronavirus SARS-COV2 (también llamado COVID-19); 2. Neumonía atípica, e 3. Influenza</t>
  </si>
  <si>
    <t>Solicito, del 06 al 12 de junio de 2020, un informe de cuántos registros de defunción se han hecho, desglosado, por 1. Coronavirus SARS-COV2 (también llamado COVID-19); 2. Neumonía atípica, e 3. Influenza</t>
  </si>
  <si>
    <t>Juan Pablo Lopez Banda</t>
  </si>
  <si>
    <t>Requiero saber de las funciones de la representante del gobierno del Estado en la zona media del estado. ROSA MARÍA HUERTA Incluyendo el extracto del reglamento interior, manual de organización y manual de procedimientos, donde se establezcan dichas funciones y atribuciones de dicho puesto.</t>
  </si>
  <si>
    <t>Georgina Jimenez</t>
  </si>
  <si>
    <t>Por este medio solicito, en formato de datos abiertos y excluyendo cualquier dato personal, el documento que incluye todos los datos de las actas de defunción expedidas en todos los juzgados de la Ciudad de México durante el año 2020. La base de datos deberá tener los siguientes campos: Lugar de nacimiento, edad, ocupación y nacionalidad del difunto. Fecha, hora, causa, municipio y localidad de la defunción. Fecha de registro y juzgado en el que se registró la muerte</t>
  </si>
  <si>
    <t>Consult Info</t>
  </si>
  <si>
    <t>¿Cuántos Centros de Justicia para la Mujer (CJM) se encuentran funcionando en la entidad federativa? ¿Cuántos CJM se encuentran en proceso de construcción? En su caso, ¿cuál es la fecha aproximada de entrada en operación? ¿En qué municipio se planean construir? ¿Bajo qué criterios? ¿Considera que la ubicación geográfica del CJM es accesible para las mujeres víctimas de violencia? ¿Por qué? ¿Cuáles son los cinco municipios con mayor índice de feminicidio? ¿Cuál es la naturaleza del CJM? (Unidad administrativa, órgano desconcentrado, descentralizado, etc.) ¿A qué entidad, instancia, organismo o dependencia se encuentra adscrito el CJM? ¿Bajo qué criterio se decidió esta adscripción? ¿Quién nombra a la persona titular del CJM? ¿Cómo se nombra? ¿Se requiere de un perfil especializado en materia de atención y prevención de la violencia de género para ocupar la titularidad de un CJM? ¿Se establece que debe ser mujer la persona titular del CJM? ¿En qué norma jurídica local se prevé la creación del CJM? ¿Qué autoridad la crea? ¿En qué fecha se publicó en el periódico oficial local? Normatividad local que rige el funcionamiento del CJM. Referir nombre de la norma, autoridad que la expide y la fecha de publicación en el periódico oficial local. ¿Dicha normatividad contempla mecanismos para la supervisión para correcto funcionamiento del Centro así como para un sistema de rendición de cuentas? ¿En qué consisten dichos mecanismos? ¿El presupuesto de egresos local destina una partida presupuestal destinada específica para los Centros de Justicia? En su caso, ¿qué monto se le han asignado a los Centros desde su creación hasta la fecha? ¿Cuál es el monto y origen de los recursos económicos federales asignados por año y el monto anual del subejercicio, en su caso? ¿Cuál es el monto y origen de los recursos estatales asignados por año y el monto anual del subejercicio, en su caso? ¿Cuál es el monto y origen de los recursos privados o de instancias internacionales, en su caso, percibidos por año? ¿Cuáles son los cinco principales rubros a los que se han destinado los recursos económicos? ¿Cuenta con algún protocolo para la correcta atención de las mujeres víctimas de violencia de conformidad con la legislación nacional e internacional aplicable? ¿Su observancia es vinculante de acuerdo con la normatividad local que rige el funcionamiento del centro? ¿Cuántas mujeres se han atendido anualmente desde la creación del centro a la fecha? ¿Cuántas personas laboran en el Centro? ¿Cuántas personas fueron comisionadas al CJM por dependencia? ¿Cuántas trabajan en el Centro de forma permanente? ¿En qué norma jurídica se señala que el personal que labore en el CJM, ya sea de forma permanente o por comisión, debe tener conocimientos en materia de atención y prevención de la violencia de género? ¿El CJM ha implementado un programa de capacitación continua dirigido a su personal? ¿En qué norma jurídica se establece la necesidad de implementar dicho programa? ¿Es suficiente el personal que labora en el CJM para su adecuado funcionamiento? ¿Considera que la ubicación geográfica del CJM es accesible para las mujeres víctimas de violencia? ¿Se ha implementado alguna campaña de difusión permanente del CJM y los servicios que presta? ¿En qué consiste? ¿Es vinculante el Modelo de los Centros de Justicia para las Mujeres? ¿Considera que es necesario actualizarlo? ¿En qué rubros o aspectos? ¿Existe algún mecanismo para que las mujeres que fueron atendidas en el Centro puedan evaluar la calidad del servicio que recibieron? ¿En qué consiste? ¿Dicho mecanismo se encuentra previsto en alguna norma o reglamento? ¿Cuáles son los cinco problemas más importantes que enfrenta el Centro?</t>
  </si>
  <si>
    <t>Armando Loto</t>
  </si>
  <si>
    <t>Durante el periodo de junio de 2012 a junio de 2020 ¿Cuántos y cuáles contratos de asociación público privadas han sido celebrados al amparo de la Ley de Asociaciones Público Privadas en Proyectos para la Prestación de Servicios para el Estado y Municipios? ¿Cuántas convocatorias para celebrar contratos de asociaciones público-privada se han publicado? ¿Cuántas propuestas no solicitadas se han recibido? Del total 1. ¿Cuántas demandas, procedimientos arbitrales o de conciliación entre las partes o ante cualquier órgano jurisdiccional o privado (arbitral) se han iniciado por controversia en su cumplimiento? ¿Qué contratos se encuentran en controversia? De estos, ¿cuántos han sido resueltos contra el Estado o a favor? 2. ¿Cuántos contratos han sido cumplidos en tiempo y forma? ¿Cuál es el avance en su ejecución así como en su caso, el monto de los pagos comprometidos durante la vigencia de cada uno de los contratos/proyectos? ¿Cuántos han presentado sobrecostos o convenios modificatorios de plazo, monto o conceptos? 3. ¿Cuál es el estado a la fecha de esta solicitud de cada uno de los contratos/proyectos? 4. ¿Han existido pliegos de observaciones, recomendaciones, solicitudes de aclaraciones sobre los contratos/ proyectos o procedimientos de responsabilidad administrativa instaurados sobre los servidores públicos intervinientes en el proyecto/contrato por parte de alguna entidad fiscalizadora? De junio de 2012 a junio de 2020 ¿Cuántos contratos de obra pública y servicios relacionados con la misma se han celebrado bajo el amparo de la Ley de Obras Publicas y Servicios Relacionados con las Mismas del Estado de San Luis Potosí o la normatividad vigente en el periodo solicitado? Del total 1. ¿Cuántas demandas, procedimientos arbitrales o de conciliación entre las partes o ante cualquier órgano jurisdiccional o privado (arbitral) se han iniciado por controversia en su cumplimiento? ¿Qué contratos se encuentran en controversia? De estos, ¿cuántos han sido resueltos contra el Estado o a favor? 2. ¿Cuántos contratos han sido cumplidos en tiempo y forma? ¿Cuál es el avance en su ejecución así como en su caso, el monto de los pagos comprometidos durante la vigencia de cada uno de los contratos/proyectos? ¿Cuántos han presentado sobrecostos o convenios modificatorios de plazo, monto o conceptos? 3. ¿Cuál es el estado a la fecha de esta solicitud de cada uno de los contratos/proyectos? 4. ¿Han existido pliegos de observaciones, recomendaciones, solicitudes de aclaraciones sobre los contratos/ proyectos o procedimientos de responsabilidad administrativa instaurados sobre los servidores públicos intervinientes en el proyecto/contrato por parte de alguna entidad fiscalizadora? De junio de 2012 a junio de 2020 ¿Cuántos contratos de arrendamientos, adquisiciones y servicios se han celebrado bajo el amparo de la Ley de Adquisiciones del Estado de San Luis Potosí o la normatividad vigente en el periodo solicitado? Del total 1. ¿Cuántas demandas, procedimientos arbitrales o de conciliación entre las partes o ante cualquier órgano jurisdiccional o privado (arbitral) se han iniciado por controversia en su cumplimiento? ¿Qué contratos se encuentran en controversia? De estos, ¿cuántos han sido resueltos contra el Estado o a favor? 2. ¿Cuántos contratos han sido cumplidos en tiempo y forma? ¿Cuál es el avance en su ejecución así como en su caso, el monto de los pagos comprometidos durante la vigencia de cada uno de los contratos/proyectos? ¿Cuántos han presentado sobrecostos o convenios modificatorios de plazo, monto o conceptos? 3. ¿Cuál es el estado a la fecha de esta solicitud de cada uno de los contratos/proyectos? 4. ¿Han existido pliegos de observaciones, recomendaciones, solicitudes de aclaraciones sobre los contratos/ proyectos o procedimientos de responsabilidad administrativa instaurados sobre los servidores públicos intervinientes en el proyecto/contrato por parte de alguna entidad fiscalizadora?</t>
  </si>
  <si>
    <t>Claudia Torres</t>
  </si>
  <si>
    <t>Solicito la versión electrónica de la gaceta oficial del Estado en la que se publicó una reforma al Reglamento de la Dirección General del Registro Civil para que el trámite de reocnocimiento de la identidad de género procediera vía administrativa.</t>
  </si>
  <si>
    <t>Carlos Arruza</t>
  </si>
  <si>
    <t>Por medio de la presente, solicito de la manera más respetuosa la siguiente información 1 Datos o registros del mantenimiento de la Plaza España; dicha plaza está ubicada en el Municipio de San Luis Potosí. 2 Status de la Plaza España, documento que comprueben que la Plaza España ¿Es pública o privada? ¿Quién es el dueño? 3 ¿Cuál es el estado físico de la fuente de agua y de las estatuas que ahí existen? 4 ¿Dentro del registro de bienes e inmuebles del Municipio de San Luis Potosí o el gobierno del Estado de San Luis Potosí, la Plaza España tiene la categoría de? 5 Solicitud del mapa, cartografía o plano de la Plaza España</t>
  </si>
  <si>
    <t>Manuel Flores Mijangos</t>
  </si>
  <si>
    <t>Se solicita dos Base de datos a) Base de datos de la cantidad de defunciones, por Estado, por municipio, por oficialia en el período 2012-2019,para todos los meses del año, que contenga el total de defunciones, total de defunciones pro causa natural y total de defunciones por causa no natrural. b) Base de datos Base de datos de la cantidad de defunciones, por Estado, por municipio, por oficialia en el año 2020 ,para los meses del año Enero, Febrero, Marzo, Abril y Mayo, que contenga el total de defunciones, total de defunciones pro causa natural, total de defunciones por causa no natural y total de defunciones a causa de covid19. Se da más claridad sobre la estructura de las bases en el archivo word anexo Solicitud.docx</t>
  </si>
  <si>
    <t>Sin costo</t>
  </si>
  <si>
    <t>Junio</t>
  </si>
</sst>
</file>

<file path=xl/styles.xml><?xml version="1.0" encoding="utf-8"?>
<styleSheet xmlns="http://schemas.openxmlformats.org/spreadsheetml/2006/main" xmlns:mc="http://schemas.openxmlformats.org/markup-compatibility/2006" xmlns:x14ac="http://schemas.microsoft.com/office/spreadsheetml/2009/9/ac" mc:Ignorable="x14ac">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7">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8" fillId="6" borderId="0" xfId="0" applyFont="1" applyFill="1" applyAlignment="1">
      <alignment horizontal="center"/>
    </xf>
    <xf numFmtId="0" fontId="6" fillId="0" borderId="0" xfId="0" applyFont="1" applyAlignment="1">
      <alignment vertical="top"/>
    </xf>
    <xf numFmtId="0" fontId="7" fillId="6" borderId="0" xfId="0" applyFont="1" applyFill="1" applyAlignment="1">
      <alignment horizontal="center" vertical="top"/>
    </xf>
    <xf numFmtId="14" fontId="7" fillId="6" borderId="0" xfId="0" applyNumberFormat="1" applyFont="1" applyFill="1" applyAlignment="1">
      <alignment horizontal="center" vertical="top"/>
    </xf>
    <xf numFmtId="0" fontId="6" fillId="0" borderId="0" xfId="0" applyFont="1" applyAlignment="1">
      <alignment horizontal="justify" vertical="top"/>
    </xf>
    <xf numFmtId="0" fontId="7" fillId="0" borderId="0" xfId="0" applyFont="1" applyAlignment="1">
      <alignment horizontal="center" vertical="top"/>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IF(Formato!#REF!&lt;&gt;"",MONTH(#REF!),"")</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9" t="s">
        <v>2</v>
      </c>
      <c r="D1" s="49"/>
      <c r="E1" s="49"/>
    </row>
    <row r="2" spans="1:5" ht="85.5" customHeight="1" x14ac:dyDescent="0.2">
      <c r="A2" s="14">
        <v>34</v>
      </c>
      <c r="B2" s="14" t="s">
        <v>3</v>
      </c>
      <c r="C2" s="48" t="s">
        <v>4</v>
      </c>
      <c r="D2" s="48"/>
      <c r="E2" s="48"/>
    </row>
    <row r="3" spans="1:5" ht="64.5" customHeight="1" x14ac:dyDescent="0.2">
      <c r="A3" s="14">
        <v>54</v>
      </c>
      <c r="B3" s="14" t="s">
        <v>5</v>
      </c>
      <c r="C3" s="48" t="s">
        <v>6</v>
      </c>
      <c r="D3" s="48"/>
      <c r="E3" s="48"/>
    </row>
    <row r="4" spans="1:5" ht="69" customHeight="1" x14ac:dyDescent="0.2">
      <c r="A4" s="14">
        <v>54</v>
      </c>
      <c r="B4" s="14" t="s">
        <v>7</v>
      </c>
      <c r="C4" s="48" t="s">
        <v>8</v>
      </c>
      <c r="D4" s="48"/>
      <c r="E4" s="48"/>
    </row>
    <row r="10" spans="1:5" ht="15.75" x14ac:dyDescent="0.2">
      <c r="B10" s="47" t="s">
        <v>46</v>
      </c>
      <c r="C10" s="47"/>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7" t="s">
        <v>45</v>
      </c>
      <c r="C26" s="47"/>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7" t="s">
        <v>47</v>
      </c>
      <c r="C34" s="47"/>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G5" sqref="G5"/>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6</v>
      </c>
      <c r="C1" s="52" t="s">
        <v>25</v>
      </c>
      <c r="D1" s="53"/>
      <c r="F1" s="3" t="s">
        <v>26</v>
      </c>
      <c r="G1" s="9" t="s">
        <v>27</v>
      </c>
      <c r="H1" s="8">
        <v>19</v>
      </c>
      <c r="I1" s="54" t="s">
        <v>28</v>
      </c>
      <c r="J1" s="55"/>
      <c r="K1" s="55"/>
      <c r="L1" s="55"/>
    </row>
    <row r="2" spans="1:16" ht="29.25" customHeight="1" thickBot="1" x14ac:dyDescent="0.25">
      <c r="B2" s="22" t="s">
        <v>98</v>
      </c>
      <c r="F2" s="4"/>
      <c r="G2" s="10" t="s">
        <v>29</v>
      </c>
      <c r="H2" s="8">
        <f>COUNTIF(Formato!$M$10:$M$44,B1)</f>
        <v>0</v>
      </c>
      <c r="I2" s="54" t="s">
        <v>30</v>
      </c>
      <c r="J2" s="55"/>
      <c r="K2" s="55"/>
      <c r="L2" s="55"/>
    </row>
    <row r="3" spans="1:16" ht="18.75" thickBot="1" x14ac:dyDescent="0.25">
      <c r="A3" s="3" t="s">
        <v>31</v>
      </c>
      <c r="B3" s="21">
        <v>2020</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51" t="s">
        <v>35</v>
      </c>
      <c r="B6" s="51"/>
      <c r="C6" s="51"/>
      <c r="D6" s="51"/>
      <c r="E6" s="51"/>
      <c r="F6" s="51"/>
      <c r="G6" s="51"/>
      <c r="H6" s="51"/>
      <c r="I6" s="51"/>
    </row>
    <row r="7" spans="1:16" x14ac:dyDescent="0.2">
      <c r="D7" s="56" t="s">
        <v>62</v>
      </c>
      <c r="E7" s="56"/>
      <c r="F7" s="56"/>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28">
        <v>749320</v>
      </c>
      <c r="B10" s="11" t="s">
        <v>66</v>
      </c>
      <c r="C10" s="29">
        <v>43984</v>
      </c>
      <c r="D10" s="11" t="s">
        <v>67</v>
      </c>
      <c r="E10" s="28" t="s">
        <v>22</v>
      </c>
      <c r="F10" s="31"/>
      <c r="G10" s="29"/>
      <c r="H10" s="29"/>
      <c r="I10" s="30" t="s">
        <v>97</v>
      </c>
      <c r="J10" s="30" t="s">
        <v>49</v>
      </c>
      <c r="K10" s="30" t="s">
        <v>97</v>
      </c>
      <c r="L10" s="5" t="e">
        <f>IF(Formato!#REF!&lt;&gt;"",MONTH(#REF!),"")</f>
        <v>#REF!</v>
      </c>
      <c r="M10" s="6" t="str">
        <f>IF(Formato!$G10&lt;&gt;"",MONTH(G10),"")</f>
        <v/>
      </c>
      <c r="P10" s="11"/>
    </row>
    <row r="11" spans="1:16" ht="15" x14ac:dyDescent="0.2">
      <c r="A11" s="28">
        <v>749920</v>
      </c>
      <c r="B11" s="11" t="s">
        <v>68</v>
      </c>
      <c r="C11" s="29">
        <v>43984</v>
      </c>
      <c r="D11" s="11" t="s">
        <v>69</v>
      </c>
      <c r="E11" s="28" t="s">
        <v>22</v>
      </c>
      <c r="F11" s="30"/>
      <c r="G11" s="29"/>
      <c r="H11" s="29"/>
      <c r="I11" s="30" t="s">
        <v>97</v>
      </c>
      <c r="J11" s="30" t="s">
        <v>49</v>
      </c>
      <c r="K11" s="30" t="s">
        <v>97</v>
      </c>
      <c r="L11" s="5">
        <f>IF(Formato!$C11&lt;&gt;"",MONTH(C11),"")</f>
        <v>6</v>
      </c>
      <c r="M11" s="6" t="str">
        <f>IF(Formato!$G11&lt;&gt;"",MONTH(G11),"")</f>
        <v/>
      </c>
      <c r="P11" s="11"/>
    </row>
    <row r="12" spans="1:16" ht="15" x14ac:dyDescent="0.2">
      <c r="A12" s="28">
        <v>756520</v>
      </c>
      <c r="B12" s="11" t="s">
        <v>70</v>
      </c>
      <c r="C12" s="29">
        <v>43986</v>
      </c>
      <c r="D12" s="11" t="s">
        <v>71</v>
      </c>
      <c r="E12" s="28" t="s">
        <v>22</v>
      </c>
      <c r="F12" s="30"/>
      <c r="G12" s="29"/>
      <c r="H12" s="29"/>
      <c r="I12" s="30" t="s">
        <v>97</v>
      </c>
      <c r="J12" s="30" t="s">
        <v>49</v>
      </c>
      <c r="K12" s="30" t="s">
        <v>97</v>
      </c>
      <c r="L12" s="5">
        <f>IF(Formato!$C12&lt;&gt;"",MONTH(C12),"")</f>
        <v>6</v>
      </c>
      <c r="M12" s="6" t="str">
        <f>IF(Formato!$G12&lt;&gt;"",MONTH(G12),"")</f>
        <v/>
      </c>
      <c r="P12" s="11"/>
    </row>
    <row r="13" spans="1:16" ht="15" x14ac:dyDescent="0.2">
      <c r="A13" s="41">
        <v>757320</v>
      </c>
      <c r="B13" s="11" t="s">
        <v>70</v>
      </c>
      <c r="C13" s="29">
        <v>43986</v>
      </c>
      <c r="D13" s="11" t="s">
        <v>72</v>
      </c>
      <c r="E13" s="28" t="s">
        <v>22</v>
      </c>
      <c r="F13" s="30"/>
      <c r="G13" s="29"/>
      <c r="H13" s="29"/>
      <c r="I13" s="30" t="s">
        <v>97</v>
      </c>
      <c r="J13" s="30" t="s">
        <v>49</v>
      </c>
      <c r="K13" s="30" t="s">
        <v>97</v>
      </c>
      <c r="L13" s="5">
        <f>IF(Formato!$C10&lt;&gt;"",MONTH(C10),"")</f>
        <v>6</v>
      </c>
      <c r="M13" s="6" t="str">
        <f>IF(Formato!$G13&lt;&gt;"",MONTH(G13),"")</f>
        <v/>
      </c>
    </row>
    <row r="14" spans="1:16" ht="16.5" customHeight="1" x14ac:dyDescent="0.2">
      <c r="A14" s="43">
        <v>779920</v>
      </c>
      <c r="B14" s="42" t="s">
        <v>64</v>
      </c>
      <c r="C14" s="44">
        <v>43992</v>
      </c>
      <c r="D14" s="45" t="s">
        <v>73</v>
      </c>
      <c r="E14" s="43" t="s">
        <v>22</v>
      </c>
      <c r="F14" s="30"/>
      <c r="G14" s="29"/>
      <c r="H14" s="29"/>
      <c r="I14" s="30" t="s">
        <v>97</v>
      </c>
      <c r="J14" s="30" t="s">
        <v>49</v>
      </c>
      <c r="K14" s="30" t="s">
        <v>97</v>
      </c>
      <c r="L14" s="5">
        <f>IF(Formato!$C14&lt;&gt;"",MONTH(C14),"")</f>
        <v>6</v>
      </c>
      <c r="M14" s="6" t="str">
        <f>IF(Formato!$G14&lt;&gt;"",MONTH(G14),"")</f>
        <v/>
      </c>
    </row>
    <row r="15" spans="1:16" ht="15" x14ac:dyDescent="0.2">
      <c r="A15" s="28">
        <v>780320</v>
      </c>
      <c r="B15" s="11" t="s">
        <v>74</v>
      </c>
      <c r="C15" s="44">
        <v>43992</v>
      </c>
      <c r="D15" s="11" t="s">
        <v>75</v>
      </c>
      <c r="E15" s="28" t="s">
        <v>22</v>
      </c>
      <c r="F15" s="30"/>
      <c r="G15" s="29"/>
      <c r="H15" s="29"/>
      <c r="I15" s="30" t="s">
        <v>97</v>
      </c>
      <c r="J15" s="30" t="s">
        <v>49</v>
      </c>
      <c r="K15" s="30" t="s">
        <v>97</v>
      </c>
      <c r="L15" s="5">
        <f>IF(Formato!$C15&lt;&gt;"",MONTH(C15),"")</f>
        <v>6</v>
      </c>
      <c r="M15" s="6" t="str">
        <f>IF(Formato!$G15&lt;&gt;"",MONTH(G15),"")</f>
        <v/>
      </c>
    </row>
    <row r="16" spans="1:16" ht="15" x14ac:dyDescent="0.2">
      <c r="A16" s="28">
        <v>782720</v>
      </c>
      <c r="B16" s="11" t="s">
        <v>76</v>
      </c>
      <c r="C16" s="44">
        <v>43992</v>
      </c>
      <c r="D16" s="11" t="s">
        <v>77</v>
      </c>
      <c r="E16" s="28" t="s">
        <v>22</v>
      </c>
      <c r="F16" s="30"/>
      <c r="G16" s="29"/>
      <c r="H16" s="29"/>
      <c r="I16" s="30" t="s">
        <v>97</v>
      </c>
      <c r="J16" s="30" t="s">
        <v>49</v>
      </c>
      <c r="K16" s="30" t="s">
        <v>97</v>
      </c>
      <c r="L16" s="5">
        <f>IF(Formato!$C16&lt;&gt;"",MONTH(C16),"")</f>
        <v>6</v>
      </c>
      <c r="M16" s="6" t="str">
        <f>IF(Formato!$G16&lt;&gt;"",MONTH(G16),"")</f>
        <v/>
      </c>
    </row>
    <row r="17" spans="1:13" ht="15" x14ac:dyDescent="0.2">
      <c r="A17" s="28">
        <v>785620</v>
      </c>
      <c r="B17" t="s">
        <v>65</v>
      </c>
      <c r="C17" s="44">
        <v>43994</v>
      </c>
      <c r="D17" s="11" t="s">
        <v>78</v>
      </c>
      <c r="E17" s="28" t="s">
        <v>22</v>
      </c>
      <c r="F17" s="30"/>
      <c r="G17" s="29"/>
      <c r="H17" s="29"/>
      <c r="I17" s="30" t="s">
        <v>97</v>
      </c>
      <c r="J17" s="30" t="s">
        <v>49</v>
      </c>
      <c r="K17" s="30" t="s">
        <v>97</v>
      </c>
      <c r="L17" s="5">
        <f>IF(Formato!$C17&lt;&gt;"",MONTH(C17),"")</f>
        <v>6</v>
      </c>
      <c r="M17" s="6" t="str">
        <f>IF(Formato!$G17&lt;&gt;"",MONTH(G17),"")</f>
        <v/>
      </c>
    </row>
    <row r="18" spans="1:13" ht="15" x14ac:dyDescent="0.2">
      <c r="A18" s="46">
        <v>787320</v>
      </c>
      <c r="B18" s="11" t="s">
        <v>64</v>
      </c>
      <c r="C18" s="44">
        <v>43994</v>
      </c>
      <c r="D18" s="11" t="s">
        <v>79</v>
      </c>
      <c r="E18" s="28" t="s">
        <v>22</v>
      </c>
      <c r="F18" s="30"/>
      <c r="G18" s="29"/>
      <c r="H18" s="29"/>
      <c r="I18" s="30" t="s">
        <v>97</v>
      </c>
      <c r="J18" s="30" t="s">
        <v>49</v>
      </c>
      <c r="K18" s="30" t="s">
        <v>97</v>
      </c>
      <c r="L18" s="5">
        <f>IF(Formato!$C18&lt;&gt;"",MONTH(C18),"")</f>
        <v>6</v>
      </c>
      <c r="M18" s="6" t="str">
        <f>IF(Formato!$G18&lt;&gt;"",MONTH(G18),"")</f>
        <v/>
      </c>
    </row>
    <row r="19" spans="1:13" ht="15" x14ac:dyDescent="0.2">
      <c r="A19" s="43">
        <v>787520</v>
      </c>
      <c r="B19" s="11" t="s">
        <v>63</v>
      </c>
      <c r="C19" s="44">
        <v>43995</v>
      </c>
      <c r="D19" s="11" t="s">
        <v>80</v>
      </c>
      <c r="E19" s="28" t="s">
        <v>22</v>
      </c>
      <c r="F19" s="30"/>
      <c r="G19" s="29"/>
      <c r="H19" s="29"/>
      <c r="I19" s="30" t="s">
        <v>97</v>
      </c>
      <c r="J19" s="30" t="s">
        <v>49</v>
      </c>
      <c r="K19" s="30" t="s">
        <v>97</v>
      </c>
      <c r="L19" s="5">
        <f>IF(Formato!$C19&lt;&gt;"",MONTH(C19),"")</f>
        <v>6</v>
      </c>
      <c r="M19" s="6" t="str">
        <f>IF(Formato!$G19&lt;&gt;"",MONTH(G19),"")</f>
        <v/>
      </c>
    </row>
    <row r="20" spans="1:13" ht="15" x14ac:dyDescent="0.2">
      <c r="A20" s="43">
        <v>787620</v>
      </c>
      <c r="B20" s="11" t="s">
        <v>63</v>
      </c>
      <c r="C20" s="44">
        <v>43995</v>
      </c>
      <c r="D20" s="11" t="s">
        <v>81</v>
      </c>
      <c r="E20" s="28" t="s">
        <v>22</v>
      </c>
      <c r="F20" s="30"/>
      <c r="G20" s="29"/>
      <c r="H20" s="29"/>
      <c r="I20" s="30" t="s">
        <v>97</v>
      </c>
      <c r="J20" s="30" t="s">
        <v>49</v>
      </c>
      <c r="K20" s="30" t="s">
        <v>97</v>
      </c>
      <c r="L20" s="5">
        <f>IF(Formato!$C20&lt;&gt;"",MONTH(C20),"")</f>
        <v>6</v>
      </c>
      <c r="M20" s="6" t="str">
        <f>IF(Formato!$G20&lt;&gt;"",MONTH(G20),"")</f>
        <v/>
      </c>
    </row>
    <row r="21" spans="1:13" ht="15" x14ac:dyDescent="0.2">
      <c r="A21" s="43">
        <v>787720</v>
      </c>
      <c r="B21" s="11" t="s">
        <v>63</v>
      </c>
      <c r="C21" s="44">
        <v>43995</v>
      </c>
      <c r="D21" s="11" t="s">
        <v>82</v>
      </c>
      <c r="E21" s="28" t="s">
        <v>22</v>
      </c>
      <c r="F21" s="30"/>
      <c r="G21" s="29"/>
      <c r="H21" s="29"/>
      <c r="I21" s="30" t="s">
        <v>97</v>
      </c>
      <c r="J21" s="30" t="s">
        <v>49</v>
      </c>
      <c r="K21" s="30" t="s">
        <v>97</v>
      </c>
      <c r="L21" s="5">
        <f>IF(Formato!$C21&lt;&gt;"",MONTH(C21),"")</f>
        <v>6</v>
      </c>
      <c r="M21" s="6" t="str">
        <f>IF(Formato!$G21&lt;&gt;"",MONTH(G21),"")</f>
        <v/>
      </c>
    </row>
    <row r="22" spans="1:13" ht="15" x14ac:dyDescent="0.2">
      <c r="A22" s="28">
        <v>790220</v>
      </c>
      <c r="B22" s="11" t="s">
        <v>83</v>
      </c>
      <c r="C22" s="44">
        <v>43997</v>
      </c>
      <c r="D22" s="11" t="s">
        <v>84</v>
      </c>
      <c r="E22" s="28" t="s">
        <v>22</v>
      </c>
      <c r="F22" s="30"/>
      <c r="G22" s="29"/>
      <c r="H22" s="29"/>
      <c r="I22" s="30" t="s">
        <v>97</v>
      </c>
      <c r="J22" s="30" t="s">
        <v>49</v>
      </c>
      <c r="K22" s="30" t="s">
        <v>97</v>
      </c>
      <c r="L22" s="5">
        <f>IF(Formato!$C22&lt;&gt;"",MONTH(C22),"")</f>
        <v>6</v>
      </c>
      <c r="M22" s="6" t="str">
        <f>IF(Formato!$G22&lt;&gt;"",MONTH(G22),"")</f>
        <v/>
      </c>
    </row>
    <row r="23" spans="1:13" ht="15" x14ac:dyDescent="0.2">
      <c r="A23" s="28">
        <v>794320</v>
      </c>
      <c r="B23" s="11" t="s">
        <v>85</v>
      </c>
      <c r="C23" s="44">
        <v>43999</v>
      </c>
      <c r="D23" s="11" t="s">
        <v>86</v>
      </c>
      <c r="E23" s="28" t="s">
        <v>22</v>
      </c>
      <c r="F23" s="30"/>
      <c r="G23" s="29"/>
      <c r="H23" s="29"/>
      <c r="I23" s="30" t="s">
        <v>97</v>
      </c>
      <c r="J23" s="30" t="s">
        <v>49</v>
      </c>
      <c r="K23" s="30" t="s">
        <v>97</v>
      </c>
      <c r="L23" s="5">
        <f>IF(Formato!$C23&lt;&gt;"",MONTH(C23),"")</f>
        <v>6</v>
      </c>
      <c r="M23" s="6" t="str">
        <f>IF(Formato!$G23&lt;&gt;"",MONTH(G23),"")</f>
        <v/>
      </c>
    </row>
    <row r="24" spans="1:13" ht="15" x14ac:dyDescent="0.2">
      <c r="A24" s="28">
        <v>801020</v>
      </c>
      <c r="B24" s="11" t="s">
        <v>87</v>
      </c>
      <c r="C24" s="44">
        <v>43999</v>
      </c>
      <c r="D24" s="11" t="s">
        <v>88</v>
      </c>
      <c r="E24" s="28" t="s">
        <v>22</v>
      </c>
      <c r="F24" s="30"/>
      <c r="G24" s="29"/>
      <c r="H24" s="29"/>
      <c r="I24" s="30" t="s">
        <v>97</v>
      </c>
      <c r="J24" s="30" t="s">
        <v>49</v>
      </c>
      <c r="K24" s="30" t="s">
        <v>97</v>
      </c>
      <c r="L24" s="5">
        <f>IF(Formato!$C24&lt;&gt;"",MONTH(C24),"")</f>
        <v>6</v>
      </c>
      <c r="M24" s="6" t="str">
        <f>IF(Formato!$G24&lt;&gt;"",MONTH(G24),"")</f>
        <v/>
      </c>
    </row>
    <row r="25" spans="1:13" ht="15" x14ac:dyDescent="0.2">
      <c r="A25" s="28">
        <v>804220</v>
      </c>
      <c r="B25" s="11" t="s">
        <v>89</v>
      </c>
      <c r="C25" s="44">
        <v>44000</v>
      </c>
      <c r="D25" s="11" t="s">
        <v>90</v>
      </c>
      <c r="E25" s="28" t="s">
        <v>22</v>
      </c>
      <c r="F25" s="30"/>
      <c r="G25" s="29"/>
      <c r="H25" s="29"/>
      <c r="I25" s="30" t="s">
        <v>97</v>
      </c>
      <c r="J25" s="30" t="s">
        <v>49</v>
      </c>
      <c r="K25" s="30" t="s">
        <v>97</v>
      </c>
      <c r="L25" s="5">
        <f>IF(Formato!$C25&lt;&gt;"",MONTH(C25),"")</f>
        <v>6</v>
      </c>
      <c r="M25" s="6" t="str">
        <f>IF(Formato!$G25&lt;&gt;"",MONTH(G25),"")</f>
        <v/>
      </c>
    </row>
    <row r="26" spans="1:13" ht="15" x14ac:dyDescent="0.2">
      <c r="A26" s="28">
        <v>815320</v>
      </c>
      <c r="B26" s="11" t="s">
        <v>91</v>
      </c>
      <c r="C26" s="44">
        <v>44007</v>
      </c>
      <c r="D26" s="11" t="s">
        <v>92</v>
      </c>
      <c r="E26" s="28" t="s">
        <v>22</v>
      </c>
      <c r="F26" s="30"/>
      <c r="G26" s="29"/>
      <c r="H26" s="29"/>
      <c r="I26" s="30" t="s">
        <v>97</v>
      </c>
      <c r="J26" s="30" t="s">
        <v>49</v>
      </c>
      <c r="K26" s="30" t="s">
        <v>97</v>
      </c>
      <c r="L26" s="5">
        <f>IF(Formato!$C26&lt;&gt;"",MONTH(C26),"")</f>
        <v>6</v>
      </c>
      <c r="M26" s="6" t="str">
        <f>IF(Formato!$G26&lt;&gt;"",MONTH(G26),"")</f>
        <v/>
      </c>
    </row>
    <row r="27" spans="1:13" ht="15" x14ac:dyDescent="0.2">
      <c r="A27" s="28">
        <v>820120</v>
      </c>
      <c r="B27" s="11" t="s">
        <v>93</v>
      </c>
      <c r="C27" s="44">
        <v>44010</v>
      </c>
      <c r="D27" s="11" t="s">
        <v>94</v>
      </c>
      <c r="E27" s="28" t="s">
        <v>22</v>
      </c>
      <c r="F27" s="30"/>
      <c r="G27" s="29"/>
      <c r="H27" s="29"/>
      <c r="I27" s="30" t="s">
        <v>97</v>
      </c>
      <c r="J27" s="30" t="s">
        <v>49</v>
      </c>
      <c r="K27" s="30" t="s">
        <v>97</v>
      </c>
      <c r="L27" s="5">
        <f>IF(Formato!$C27&lt;&gt;"",MONTH(C27),"")</f>
        <v>6</v>
      </c>
      <c r="M27" s="6" t="str">
        <f>IF(Formato!$G27&lt;&gt;"",MONTH(G27),"")</f>
        <v/>
      </c>
    </row>
    <row r="28" spans="1:13" ht="15" x14ac:dyDescent="0.2">
      <c r="A28" s="28">
        <v>832520</v>
      </c>
      <c r="B28" s="11" t="s">
        <v>95</v>
      </c>
      <c r="C28" s="44">
        <v>44011</v>
      </c>
      <c r="D28" s="11" t="s">
        <v>96</v>
      </c>
      <c r="E28" s="28" t="s">
        <v>22</v>
      </c>
      <c r="F28" s="30"/>
      <c r="G28" s="29"/>
      <c r="H28" s="29"/>
      <c r="I28" s="30" t="s">
        <v>97</v>
      </c>
      <c r="J28" s="30" t="s">
        <v>49</v>
      </c>
      <c r="K28" s="30" t="s">
        <v>97</v>
      </c>
      <c r="L28" s="5">
        <f>IF(Formato!$C28&lt;&gt;"",MONTH(C28),"")</f>
        <v>6</v>
      </c>
      <c r="M28" s="6" t="str">
        <f>IF(Formato!$G28&lt;&gt;"",MONTH(G28),"")</f>
        <v/>
      </c>
    </row>
    <row r="29" spans="1:13" ht="15" x14ac:dyDescent="0.2">
      <c r="A29" s="28"/>
      <c r="B29" s="11"/>
      <c r="C29" s="29"/>
      <c r="D29" s="11"/>
      <c r="E29" s="28"/>
      <c r="F29" s="30"/>
      <c r="G29" s="29"/>
      <c r="H29" s="29"/>
      <c r="I29" s="30"/>
      <c r="J29" s="30"/>
      <c r="K29" s="30"/>
      <c r="L29" s="5" t="str">
        <f>IF(Formato!$C29&lt;&gt;"",MONTH(C29),"")</f>
        <v/>
      </c>
      <c r="M29" s="6" t="str">
        <f>IF(Formato!$G29&lt;&gt;"",MONTH(G29),"")</f>
        <v/>
      </c>
    </row>
    <row r="30" spans="1:13" ht="15" x14ac:dyDescent="0.2">
      <c r="A30" s="28"/>
      <c r="B30" s="11"/>
      <c r="C30" s="29"/>
      <c r="D30" s="11"/>
      <c r="E30" s="28"/>
      <c r="F30" s="30"/>
      <c r="G30" s="29"/>
      <c r="H30" s="29"/>
      <c r="I30" s="30"/>
      <c r="J30" s="30"/>
      <c r="K30" s="30"/>
      <c r="L30" s="5" t="str">
        <f>IF(Formato!$C30&lt;&gt;"",MONTH(C30),"")</f>
        <v/>
      </c>
      <c r="M30" s="6" t="str">
        <f>IF(Formato!$G30&lt;&gt;"",MONTH(G30),"")</f>
        <v/>
      </c>
    </row>
    <row r="31" spans="1:13" ht="15" x14ac:dyDescent="0.2">
      <c r="A31" s="28"/>
      <c r="B31" s="11"/>
      <c r="C31" s="29"/>
      <c r="D31" s="11"/>
      <c r="E31" s="28"/>
      <c r="F31" s="30"/>
      <c r="G31" s="29"/>
      <c r="H31" s="29"/>
      <c r="I31" s="30"/>
      <c r="J31" s="30"/>
      <c r="K31" s="30"/>
      <c r="L31" s="5" t="str">
        <f>IF(Formato!$C31&lt;&gt;"",MONTH(C31),"")</f>
        <v/>
      </c>
      <c r="M31" s="6" t="str">
        <f>IF(Formato!$G31&lt;&gt;"",MONTH(G31),"")</f>
        <v/>
      </c>
    </row>
    <row r="32" spans="1:13" ht="15" x14ac:dyDescent="0.2">
      <c r="A32" s="28"/>
      <c r="B32" s="11"/>
      <c r="C32" s="29"/>
      <c r="D32" s="11"/>
      <c r="E32" s="28"/>
      <c r="F32" s="30"/>
      <c r="G32" s="29"/>
      <c r="H32" s="29"/>
      <c r="I32" s="30"/>
      <c r="J32" s="30"/>
      <c r="K32" s="30"/>
      <c r="L32" s="5" t="str">
        <f>IF(Formato!$C32&lt;&gt;"",MONTH(C32),"")</f>
        <v/>
      </c>
      <c r="M32" s="6" t="str">
        <f>IF(Formato!$G32&lt;&gt;"",MONTH(G32),"")</f>
        <v/>
      </c>
    </row>
    <row r="33" spans="1:14" ht="15" x14ac:dyDescent="0.2">
      <c r="A33" s="28"/>
      <c r="B33" s="11"/>
      <c r="C33" s="29"/>
      <c r="D33" s="11"/>
      <c r="E33" s="28"/>
      <c r="F33" s="30"/>
      <c r="G33" s="29"/>
      <c r="H33" s="29"/>
      <c r="I33" s="30"/>
      <c r="J33" s="30"/>
      <c r="K33" s="30"/>
      <c r="L33" s="5" t="str">
        <f>IF(Formato!$C33&lt;&gt;"",MONTH(C33),"")</f>
        <v/>
      </c>
      <c r="M33" s="6" t="str">
        <f>IF(Formato!$G33&lt;&gt;"",MONTH(G33),"")</f>
        <v/>
      </c>
    </row>
    <row r="34" spans="1:14" ht="15" x14ac:dyDescent="0.2">
      <c r="A34" s="28"/>
      <c r="B34" s="11"/>
      <c r="C34" s="29"/>
      <c r="D34" s="11"/>
      <c r="E34" s="28"/>
      <c r="F34" s="30"/>
      <c r="G34" s="29"/>
      <c r="H34" s="29"/>
      <c r="I34" s="30"/>
      <c r="J34" s="30"/>
      <c r="K34" s="30"/>
      <c r="L34" s="5" t="str">
        <f>IF(Formato!$C34&lt;&gt;"",MONTH(C34),"")</f>
        <v/>
      </c>
      <c r="M34" s="6" t="str">
        <f>IF(Formato!$G34&lt;&gt;"",MONTH(G34),"")</f>
        <v/>
      </c>
    </row>
    <row r="35" spans="1:14" ht="15" x14ac:dyDescent="0.2">
      <c r="A35" s="28"/>
      <c r="B35" s="11"/>
      <c r="C35" s="29"/>
      <c r="D35" s="11"/>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50" t="s">
        <v>44</v>
      </c>
      <c r="N48" s="50"/>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SGG_UT</cp:lastModifiedBy>
  <cp:revision/>
  <dcterms:created xsi:type="dcterms:W3CDTF">2017-10-19T22:18:57Z</dcterms:created>
  <dcterms:modified xsi:type="dcterms:W3CDTF">2020-07-10T01:35:17Z</dcterms:modified>
</cp:coreProperties>
</file>