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
    </mc:Choice>
  </mc:AlternateContent>
  <bookViews>
    <workbookView xWindow="0" yWindow="0" windowWidth="20490" windowHeight="68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<sst xmlns="http://schemas.openxmlformats.org/spreadsheetml/2006/main" count="176" uniqueCount="94">
  <si>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</si>
  <si>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</si>
  <si>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</si>
  <si>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</si>
  <si>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</si>
  <si>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</si>
  <si>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</si>
  <si>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</si>
  <si>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</si>
  <si>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</si>
  <si>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</si>
  <si>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</si>
  <si>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</si>
  <si>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</si>
  <si>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</si>
  <si>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</si>
  <si>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</si>
  <si>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</si>
  <si>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</si>
  <si>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</si>
  <si>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</si>
  <si>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</si>
  <si>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</si>
  <si>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</si>
  <si>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</si>
  <si>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</si>
  <si>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</si>
  <si>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</si>
  <si>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</si>
  <si>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</si>
  <si>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</si>
  <si>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</si>
  <si>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</si>
  <si>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</si>
  <si>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</si>
  <si>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</si>
  <si>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</si>
  <si>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</si>
  <si>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</si>
  <si>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</si>
  <si>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</si>
  <si>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</si>
  <si>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</si>
  <si>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</si>
  <si>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</si>
  <si>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</si>
  <si>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</si>
  <si>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</si>
  <si>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</si>
  <si>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</si>
  <si>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</si>
  <si>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</si>
  <si>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</si>
  <si>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</si>
  <si>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</si>
  <si>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</si>
  <si>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</si>
  <si>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</si>
  <si>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</si>
  <si>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</si>
  <si>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</si>
  <si>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</si>
  <si>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</si>
  <si>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Kenia López Rabadán</t>
  </si>
  <si>
    <t>Georgina Jimenez</t>
  </si>
  <si>
    <t>Sofia Cervantes</t>
  </si>
  <si>
    <t>Derivado de la migración interna que se da entre los diversos estados del país, me gustaría conocer de favor la información específica de las mujeres indígenas jornaleras migrantes, que trabajan en los campos agrícolas del estado de San Luis Potosí. ¿La migración de mujeres indígenas trabajadoras en los campos agrícolas ha aumentado en los últimos 5 años? ¿Qué cantidad de mujeres indígenas se tiene registrada en los últimos 5 años que han llegado a los municipios de este estado a trabajar en los campos agrícolas? ¿Qué municipios de este estado presentan mayor número de mujeres migrantes indígenas que trabajan en los campos agrícolas? ¿Qué derechos humanos se han vulnerado de las mujeres migrantes, ya sea por parte del patrón, del estado (alguna institución de salud, por ejemplo), etc en los campos agrícolas donde desempeñan su trabajo? ¿Qué políticas publicas y acciones se han implementado para disminuir las violaciones a derechos humanos de las mujeres indígenas trabajadoras en los campos agrícolas? ¿Cuál es el tiempo de estadía de las mujeres indígenas que trabajan en los campos agrícolas? ¿Qué dependencia se encarga de la atención de las mujeres indígenas que trabajan en los campos agrícolas? ¿Qué programas existen para la atención de las mujeres indígenas que trabajan en los campos agrícolas? Notas Favor de adjuntar las fuentes de donde se obtiene la información. Si la solicitud de información no es competencia de la autoridad a la que fue enviada, favor de hacerla llegar a la autoridad competente.</t>
  </si>
  <si>
    <t>Solicito, del 13 al 19 de junio de 2020, un informe de cuántos registros de defunción se han hecho, desglosado, por 1. Coronavirus SARS-COV2 (también llamado COVID-19); 2. Neumonía atípica, e 3. Influenza</t>
  </si>
  <si>
    <t>Solicito, del 20 al 26 de junio de 2020, un informe de cuántos registros de defunción se han hecho, desglosado, por 1. Coronavirus SARS-COV2 (también llamado COVID-19); 2. Neumonía atípica, e 3. Influenza</t>
  </si>
  <si>
    <t>Héctor Sebastián Arcos Robledo</t>
  </si>
  <si>
    <t>Por este medio solicito, en formato de datos abiertos y excluyendo cualquier dato personal, el documento que incluye todos los datos de las actas de defunción expedidas en todos los juzgados de la entidad durante el año 2020. La base de datos deberá tener los siguientes campos Lugar de nacimiento, edad, ocupación y nacionalidad del difunto. Fecha, hora, causa, municipio y localidad de la defunción. Fecha de registro y juzgado en el que se registró la muerte.</t>
  </si>
  <si>
    <t>Solicito conocer cuántas actas de defunción se han expedido en la entidad cada mes de enero a junio de 2020.</t>
  </si>
  <si>
    <t>Solicito conocer cuántas actas de defunción se han expedido en la entidad cada mes de enero a diciembre de 2019</t>
  </si>
  <si>
    <t>maca expósito</t>
  </si>
  <si>
    <t>Requiero que apoyos otorga gobierno del estado para pequeños comercios y negocios (pymes) en especifico tiendas de abarrotes o tiendas de la esquina, requisitos para acceder a ellos, pasos para su otorgamiento y proceso para su elegibilidad u otorgamiento. así mismo solicito que proceso desglosadamente se debe realizar para obtener cada unos de los apoyos.</t>
  </si>
  <si>
    <t>Ernesto Cervantes</t>
  </si>
  <si>
    <t>La cantidad de registros de defunción hechos en el Registro Civil en el estado del 1 de enero de 2020 al 30 de junio de 2020 en formato de datos abiertos (archivo .CSV, .XLS o .XLSX). Favor de desglosar por (i) semana, (ii) mes y (iii) municipio. Para la semana, indicar la fecha de inicio de cada una.</t>
  </si>
  <si>
    <t>Agenda DESCA, A.C.</t>
  </si>
  <si>
    <t>Solicitamos saber si el Estado cuenta con un Programa Estatal de Protección de Niñas, Niños y Adolescentes actualizado y alineado al Programa Nacional de Protección de Niñas, Niños y Adolescentes (PROPINNA) de la administración federal 2018-2024. En su defecto requerimos se nos indiquen las razones por las cuales no cuentan con un programa local o éste no está alineado o actualizado con el federal. También solicitamos saber si ya se encuentra instalado el Sistema Estatal de Protección Integral de Niñas, Niños y Adolescentes, y si cuentan con una Procuraduría de Protección de Niñas, Niños y Adolescentes; asimismo, requerimos saber si tales como están conformadas tales instituciones, su figura jurídica, presupuesto y plantilla  Solicitamos saber cuántos de los municipios del Estado cuentan con Sistemas Municipales de Protección Integral de Niñas, Niños y Adolescentes, cuantos no, y cuantos cuentan con un Programa Municipal de Protección de Niñas, Niños y Adolescentes</t>
  </si>
  <si>
    <t>Carmen Rojas</t>
  </si>
  <si>
    <t>Número de actas de nacimiento registradas durante 2017, 2018, 2019 y al 30 de junio de 2020, en las cuales conste que la edad de la madre sea entre 09 y 14 años ¿En cuántas de esas actas de nacimiento consta el registro del padre y qué edad acreditó?</t>
  </si>
  <si>
    <t>Solicito, del 27 de junio al 03 de julio de 2020, un informe de cuántos registros de defunción se han hecho, desglosado, por: 1. Coronavirus SARS-COV2 (también llamado COVID-19); 2. Neumonía atípica, e 3. Influenza</t>
  </si>
  <si>
    <t>Solicito, del 04 al 10 de julio de 2020, un informe de cuántos registros de defunción se han hecho, desglosado, por: 1. Coronavirus SARS-COV2 (también llamado COVID-19); 2. Neumonía atípica, e 3. Influenza</t>
  </si>
  <si>
    <t>EFREN FLORES</t>
  </si>
  <si>
    <t xml:space="preserve">Solicito saber todo lo que puedan decirme, que no contravenga la protección de datos personales, acerca de la cooperativa AGROFLORESTA MESOAMERICANA, SPR DE RL DE CV (RFC AME171205CQ0) si ha obtenido contratos gubernamentales de cualquier dependencia del Gobierno Estatal, o si ha sido beneficiaria de algún programa estatal, o si aparece en cualquier documento relacionado con recursos públicos, las entidades, instituciones o cualquier órgano del Gobierno Estatal </t>
  </si>
  <si>
    <t>gabriela perez</t>
  </si>
  <si>
    <t>1.Base de datos con el número de personas a quienes se les emitió un certificado de nacimiento en su entidad federativa, a partir del 1 de enero del año 2010 y hasta la fecha más reciente disponible, con periodicidad mensual y/o anual, identificando en cada caso: a.Número de personas por municipio en el que nacieron, b.Número de personas por oficina del Registro Civil en el que se registraron; c.Número de personas por municipio en el que reportan residir; d.Número de personas por fecha de nacimiento; e.Número de personas por fecha de registro; f.Número de personas por sexo o género. 2.Estudios o reportes analizando las características de las estadísticas vitales estatales, incluyendo potenciales contrastes con otras fuentes de información tales como los censos de población u otros ejercicios similares</t>
  </si>
  <si>
    <t>1.Número de programas dirigidos a atender la primera infancia (niños y niñas recién nacidos y de hasta seis años de edad), implementados o administrados por el Gobierno estatal en los últimos diez años, indicando lo siguiente: a.Nombre del programa; b.Objetivo del programa; c.Características del programa; d.Número de beneficiarios; e.Presupuesto ejercido en el periodo fiscal correspondiente para cada programa identificado; f.Evaluaciones o estudios sobre los resultados de cada programa. 2.Reportes o estudios de proyección del tamaño y/o tasa de crecimiento en el Estado de la población considerada como primera
infancia (desde recién nacidos y hasta seis años de edad), realizados o disponibles en la dependencia a su cargo.
3.Estudios o reportes prospectivos realizados sobre la brecha entre oferta y demanda de servicios (educativos, de salud, derechos, u
otros) destinados a la primera infancia, misma que comprende la atención de niños y niñas recién nacidos y de hasta 6 años de edad.
4.Número de planteles de educación inicial identificados en Atlas de Riesgo, tales como escuelas preescolar, Centros de Desarrollo
Infantil, Guarderías ordinarias y subrogadas, estancias de bienestar infantil, centros de asistencia para el desarrollo infantil (CADI), Centros de Asistencia Infantil  omunitarios (CAIC) u otros que brinden  servicios similares de educación inicial. 5.Estudios o reportes prospectivos realizados sobre la brecha entre oferta y demanda de servicios (educativos, de salud, derechos, u
otros) destinados a la primera infancia, misma que comprende la atención de niños de entre un mes y 6 años de edad.</t>
  </si>
  <si>
    <t>1.Número de programas dirigidos a atender la primera infancia (niños y niñas recién nacidos y hasta seis años de edad),
implementados o administrados desde la dependencia a su cargo en los últimos diez años en el Estado, indicando lo siguiente
a.Nombre del programa
b.Objetivo del programa
c.Características del programa
d.Número de beneficiarios
e.Presupuesto ejercido en el periodo fiscal correspondiente para cada programa identificado.
f.Evaluaciones o estudios sobre los resultados de cada programa.
2.Reportes o estudios de proyección del tamaño y/o tasa de crecimiento en el Estado de la población considerada como primera
infancia (desde recién nacidos y hasta seis años de edad), realizados o disponibles en la dependencia a su cargo.
3.Estudios o reportesprospectivosrealizados sobre la brecha entre oferta y demanda de servicios (educativos, de salud, derechos, u
otros) destinados a la primera infancia, misma que comprende la atención de niños desde recién nacidos y hasta 6 años de edad</t>
  </si>
  <si>
    <t>PARA LA FUNCION PUBLICA</t>
  </si>
  <si>
    <t>Solicito todos y cada uno de los contratos celebrados con JAVIER COELLO TREJO, JAVIER COELLO ZUARTH, y cualquier contrato
celebrado con personas de apellido TREJO, asi como las facturas y pagos realizados a estas personas. Lo anterior del año 2015 a la
fecha.</t>
  </si>
  <si>
    <t xml:space="preserve">1. Número de personas adolescentes supervisadas bajo medida(s) cautelar(es) en 
libertad y/o libertad bajo promesa durante el año 2019 en todas las regiones 
donde opera la UMECA del Estado de San Luis Potosí, independientemente de 
la fecha de inicio de la supervisión, esto es, personas cuya supervisión inició en 
el año de 2018, 2017 y, durante el año 2019, se encontraron aún bajo supervisión, 
en todas las regiones donde opera la UMECA del Estado de San Luis Potosí. Por 
favor, desagregar la información mediante el siguiente orden y criterios: 
• 
ID persona adolescente (el ID corresponde al número de identificación 
hipotéticamente asignado, de modo que no sea vulnerado el derecho a la 
protección de datos personales). 
• 
Sexo (Si el sexo de la persona supervisada corresponde a la categoría 
Masculino (M), Femenino (F), o No identificado (NI). 
• 
Edad 
• 
Tipo de delito(s) 
• 
Tipo de fuero (Estatal o Federal) 
• 
¿Se aplicó una evaluación de riesgos a la persona adolescente supervisada? 
(Sí o No). 
• 
Tipo de riesgo identificado: 
• 
Riesgo de sustracción del proceso (art. 168, CNPP); 
• 
Riesgo de obstaculización del desarrollo de la investigación 
(art. 169, CNPP); 
• 
Riesgo para la víctima u ofendido, testigos o para la 
comunidad (art. 170, CNPP). 
• 
Tipo de medida(s) cautelar(es) en libertad supervisada(s) (Si a una misma 
persona adolescente le han sido impuestas dos o más medidas cautelares en 
libertad, favor de marcar con una x el tipo de medidas cautelares que le han 
sido impuestas). (art. 119, LNSIJPA) 
Tipo de medida cautelar Descripción 
I Presentación periódica ante autoridad 
II Prohibición de salir del país 
III Obligación de someterse al cuidado o 
vigilancia de una persona o institución 
IV Prohibición de asistir a determinadas 
reuniones 
V Prohibición de convivir, acercarse o 
comunicarse con determinadas personas 
VI 
Separación inmediata del domicilio 
VII 
Localizador electrónico 
VIII Garantía económica 
IX 
Embargo de bienes 
X Inmovilización de cuentas 
XI 
Resguardo en su propio domicilio 
• 
Fecha de inicio de la supervisión (Primer contacto de la UMECA con la 
persona adolescente). 
• 
Total de audiencias a las cuales la persona adolescente supervisada fue citada 
• 
Total de audiencias a las cuales la persona adolescente supervisada asistió 
• 
¿Se le imputó un nuevo delito durante la supervisión? (Sí o No) 
• 
¿La persona adolescente imputada ha sido supervisada con anterioridad? (Sí 
o No) 
• 
Si es así, ¿cuántas veces ha sido supervisada con anterioridad por la UMECA 
del Estado [X]? (En caso de no haber sido supervisada con anterioridad, 
señalar “No aplica”) 
• 
Durante el periodo de supervisión, ¿le fue modificada la medida cautelar en 
libertad a la persona adolescente supervisada? (Sí o No) 
• 
¿Cumplió con todas las medidas cautelares que le fueron impuestas? (Sí o No) 
• 
En caso de no haber cumplido, ¿qué medida(s) cautelar(es) en libertad 
incumplió? (Si una misma persona incumplió una o más medidas cautelares 
en libertad, favor de señalar con número romano el tipo de medida(s) 
cautelar(es) incumplida(s), separadas por una coma, según el artículo 119 de 
la LNSIJPA. Si la persona adolescente no incumplió ninguna de la(s) 
medida(s) cautelar(es) en libertad, simplemente señalar “No”). 
• 
Forma de conclusión de la supervisión de la(s) medida(s) cautelar(es): 
• 
Sobreseimiento por acuerdo reparatorio 
• 
Sobreseimiento por suspensión condicional del proceso 
• 
Sobreseimiento por perdón 
• 
Sobreseimiento por muerte del imputado 
• 
Sobreseimiento por extinción de la acción penal 
• 
Sobreseimiento por prescripción 
• 
Sobreseimiento (sin especificar) 
• 
Criterio de oportunidad 
• 
Sentencia condenatoria en procedimiento abreviado 
• 
Sentencia absolutoria en procedimiento abreviado 
• 
Sentencia condenatoria en juicio oral 
• 
Sentencia absolutoria en juicio oral 
• 
No vinculación a proceso 
• 
Causa vigente 
• 
Fecha de conclusión de la supervisión (cierre del expediente) 
2. Número de operadores evaluadores de riesgos procesales y el número de operadores 
supervisores de medidas cautelares y suspensión condicional del proceso que operan 
en el Sistema de Integral de Justicia Penal para Adolescentes en todo el Estado de 
[X], desagregado por región. Para tales propósitos, solicitamos desagregar la 
información por los siguientes criterios, 
Región Número de 
evaluadores 
de riesgo 
procesal 
¿Los 
evaluadores 
desempeñan 
funciones 
exclusivamente 
dentro del 
sistema de 
adolescentes? 
(Sí o No) 
Salario 
bruto 
mensual de 
evaluadores 
Número de 
supervisores 
de medidas 
cautelares 
¿Los 
supervisores 
desempeñan 
funciones 
exclusivamente 
dentro del 
sistema de 
adolescentes? 
(Sí o No) 
Salario bruto 
mensual de 
supervisores 
A 
B 
C </t>
  </si>
  <si>
    <t>Julio</t>
  </si>
  <si>
    <t>Sin costo</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</si>
</sst>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Alignment="1">
      <alignment horizontal="center"/>
    </xf>
    <xf numFmtId="0" fontId="7" fillId="6" borderId="0" xfId="0" applyFont="1" applyFill="1" applyAlignment="1">
      <alignment horizontal="center" vertical="top"/>
    </xf>
    <xf numFmtId="14" fontId="7" fillId="6" borderId="0" xfId="0" applyNumberFormat="1" applyFont="1" applyFill="1" applyAlignment="1">
      <alignment horizontal="center" vertical="top"/>
    </xf>
    <xf numFmtId="0" fontId="7" fillId="0" borderId="0" xfId="0" applyFont="1" applyAlignment="1">
      <alignment horizontal="center" vertical="top"/>
    </xf>
    <xf numFmtId="0" fontId="6" fillId="0" borderId="0" xfId="0" applyFont="1" applyAlignment="1">
      <alignment wrapText="1"/>
    </xf>
    <xf numFmtId="0" fontId="6" fillId="0" borderId="0" xfId="0" applyFont="1" applyAlignment="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0" t="s">
        <v>2</v>
      </c>
      <c r="D1" s="50"/>
      <c r="E1" s="50"/>
    </row>
    <row r="2" spans="1:5" ht="85.5" customHeight="1" x14ac:dyDescent="0.2">
      <c r="A2" s="14">
        <v>34</v>
      </c>
      <c r="B2" s="14" t="s">
        <v>3</v>
      </c>
      <c r="C2" s="49" t="s">
        <v>4</v>
      </c>
      <c r="D2" s="49"/>
      <c r="E2" s="49"/>
    </row>
    <row r="3" spans="1:5" ht="64.5" customHeight="1" x14ac:dyDescent="0.2">
      <c r="A3" s="14">
        <v>54</v>
      </c>
      <c r="B3" s="14" t="s">
        <v>5</v>
      </c>
      <c r="C3" s="49" t="s">
        <v>6</v>
      </c>
      <c r="D3" s="49"/>
      <c r="E3" s="49"/>
    </row>
    <row r="4" spans="1:5" ht="69" customHeight="1" x14ac:dyDescent="0.2">
      <c r="A4" s="14">
        <v>54</v>
      </c>
      <c r="B4" s="14" t="s">
        <v>7</v>
      </c>
      <c r="C4" s="49" t="s">
        <v>8</v>
      </c>
      <c r="D4" s="49"/>
      <c r="E4" s="49"/>
    </row>
    <row r="10" spans="1:5" ht="15.75" x14ac:dyDescent="0.2">
      <c r="B10" s="48" t="s">
        <v>46</v>
      </c>
      <c r="C10" s="48"/>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8" t="s">
        <v>45</v>
      </c>
      <c r="C26" s="48"/>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8" t="s">
        <v>47</v>
      </c>
      <c r="C34" s="48"/>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E6" zoomScaleNormal="100" workbookViewId="0">
      <selection activeCell="H15" sqref="H1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53" t="s">
        <v>25</v>
      </c>
      <c r="D1" s="54"/>
      <c r="F1" s="3" t="s">
        <v>26</v>
      </c>
      <c r="G1" s="9" t="s">
        <v>27</v>
      </c>
      <c r="H1" s="8">
        <f>COUNTIF(Formato!$L$10:$L$44,B1)</f>
        <v>17</v>
      </c>
      <c r="I1" s="55" t="s">
        <v>28</v>
      </c>
      <c r="J1" s="56"/>
      <c r="K1" s="56"/>
      <c r="L1" s="56"/>
    </row>
    <row r="2" spans="1:16" ht="29.25" customHeight="1" thickBot="1" x14ac:dyDescent="0.25">
      <c r="B2" s="22" t="s">
        <v>92</v>
      </c>
      <c r="F2" s="4"/>
      <c r="G2" s="10" t="s">
        <v>29</v>
      </c>
      <c r="H2" s="8">
        <f>COUNTIF(Formato!$M$10:$M$44,B1)</f>
        <v>0</v>
      </c>
      <c r="I2" s="55" t="s">
        <v>30</v>
      </c>
      <c r="J2" s="56"/>
      <c r="K2" s="56"/>
      <c r="L2" s="56"/>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52" t="s">
        <v>35</v>
      </c>
      <c r="B6" s="52"/>
      <c r="C6" s="52"/>
      <c r="D6" s="52"/>
      <c r="E6" s="52"/>
      <c r="F6" s="52"/>
      <c r="G6" s="52"/>
      <c r="H6" s="52"/>
      <c r="I6" s="52"/>
    </row>
    <row r="7" spans="1:16" x14ac:dyDescent="0.2">
      <c r="D7" s="57" t="s">
        <v>62</v>
      </c>
      <c r="E7" s="57"/>
      <c r="F7" s="57"/>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836520</v>
      </c>
      <c r="B10" s="11" t="s">
        <v>65</v>
      </c>
      <c r="C10" s="29">
        <v>44013</v>
      </c>
      <c r="D10" s="11" t="s">
        <v>66</v>
      </c>
      <c r="E10" s="28" t="s">
        <v>22</v>
      </c>
      <c r="F10" s="31"/>
      <c r="G10" s="29"/>
      <c r="H10" s="29"/>
      <c r="I10" s="30" t="s">
        <v>93</v>
      </c>
      <c r="J10" s="30" t="s">
        <v>49</v>
      </c>
      <c r="K10" s="30" t="s">
        <v>93</v>
      </c>
      <c r="L10" s="5" t="e">
        <f>IF(Formato!#REF!&lt;&gt;"",MONTH(#REF!),"")</f>
        <v>#REF!</v>
      </c>
      <c r="M10" s="6" t="str">
        <f>IF(Formato!$G10&lt;&gt;"",MONTH(G10),"")</f>
        <v/>
      </c>
      <c r="P10" s="11"/>
    </row>
    <row r="11" spans="1:16" ht="15" x14ac:dyDescent="0.2">
      <c r="A11" s="28">
        <v>837420</v>
      </c>
      <c r="B11" s="11" t="s">
        <v>63</v>
      </c>
      <c r="C11" s="29">
        <v>44013</v>
      </c>
      <c r="D11" s="11" t="s">
        <v>67</v>
      </c>
      <c r="E11" s="28" t="s">
        <v>22</v>
      </c>
      <c r="F11" s="30"/>
      <c r="G11" s="29"/>
      <c r="H11" s="29"/>
      <c r="I11" s="30" t="s">
        <v>93</v>
      </c>
      <c r="J11" s="30" t="s">
        <v>49</v>
      </c>
      <c r="K11" s="30" t="s">
        <v>93</v>
      </c>
      <c r="L11" s="5">
        <f>IF(Formato!$C11&lt;&gt;"",MONTH(C11),"")</f>
        <v>7</v>
      </c>
      <c r="M11" s="6" t="str">
        <f>IF(Formato!$G11&lt;&gt;"",MONTH(G11),"")</f>
        <v/>
      </c>
      <c r="P11" s="11"/>
    </row>
    <row r="12" spans="1:16" ht="15" x14ac:dyDescent="0.2">
      <c r="A12" s="28">
        <v>837520</v>
      </c>
      <c r="B12" s="11" t="s">
        <v>63</v>
      </c>
      <c r="C12" s="29">
        <v>44013</v>
      </c>
      <c r="D12" s="11" t="s">
        <v>68</v>
      </c>
      <c r="E12" s="28" t="s">
        <v>22</v>
      </c>
      <c r="F12" s="30"/>
      <c r="G12" s="29"/>
      <c r="H12" s="29"/>
      <c r="I12" s="30" t="s">
        <v>93</v>
      </c>
      <c r="J12" s="30" t="s">
        <v>49</v>
      </c>
      <c r="K12" s="30" t="s">
        <v>93</v>
      </c>
      <c r="L12" s="5">
        <f>IF(Formato!$C12&lt;&gt;"",MONTH(C12),"")</f>
        <v>7</v>
      </c>
      <c r="M12" s="6" t="str">
        <f>IF(Formato!$G12&lt;&gt;"",MONTH(G12),"")</f>
        <v/>
      </c>
      <c r="P12" s="11"/>
    </row>
    <row r="13" spans="1:16" ht="15" x14ac:dyDescent="0.2">
      <c r="A13" s="41">
        <v>838720</v>
      </c>
      <c r="B13" s="11" t="s">
        <v>69</v>
      </c>
      <c r="C13" s="29">
        <v>44014</v>
      </c>
      <c r="D13" s="46" t="s">
        <v>91</v>
      </c>
      <c r="E13" s="28" t="s">
        <v>22</v>
      </c>
      <c r="F13" s="30"/>
      <c r="G13" s="29"/>
      <c r="H13" s="29"/>
      <c r="I13" s="30" t="s">
        <v>93</v>
      </c>
      <c r="J13" s="30" t="s">
        <v>49</v>
      </c>
      <c r="K13" s="30" t="s">
        <v>93</v>
      </c>
      <c r="L13" s="5">
        <f>IF(Formato!$C10&lt;&gt;"",MONTH(C10),"")</f>
        <v>7</v>
      </c>
      <c r="M13" s="6" t="str">
        <f>IF(Formato!$G13&lt;&gt;"",MONTH(G13),"")</f>
        <v/>
      </c>
    </row>
    <row r="14" spans="1:16" ht="16.5" customHeight="1" x14ac:dyDescent="0.2">
      <c r="A14" s="42">
        <v>840620</v>
      </c>
      <c r="B14" s="11" t="s">
        <v>64</v>
      </c>
      <c r="C14" s="29">
        <v>44015</v>
      </c>
      <c r="D14" s="11" t="s">
        <v>70</v>
      </c>
      <c r="E14" s="42" t="s">
        <v>22</v>
      </c>
      <c r="F14" s="30"/>
      <c r="G14" s="29"/>
      <c r="H14" s="29"/>
      <c r="I14" s="30" t="s">
        <v>93</v>
      </c>
      <c r="J14" s="30" t="s">
        <v>49</v>
      </c>
      <c r="K14" s="30" t="s">
        <v>93</v>
      </c>
      <c r="L14" s="5">
        <f>IF(Formato!$C14&lt;&gt;"",MONTH(C14),"")</f>
        <v>7</v>
      </c>
      <c r="M14" s="6" t="str">
        <f>IF(Formato!$G14&lt;&gt;"",MONTH(G14),"")</f>
        <v/>
      </c>
    </row>
    <row r="15" spans="1:16" ht="15" x14ac:dyDescent="0.2">
      <c r="A15" s="28">
        <v>842120</v>
      </c>
      <c r="B15" s="11" t="s">
        <v>64</v>
      </c>
      <c r="C15" s="29">
        <v>44016</v>
      </c>
      <c r="D15" s="11" t="s">
        <v>71</v>
      </c>
      <c r="E15" s="28" t="s">
        <v>22</v>
      </c>
      <c r="F15" s="30"/>
      <c r="G15" s="29"/>
      <c r="H15" s="29"/>
      <c r="I15" s="30" t="s">
        <v>93</v>
      </c>
      <c r="J15" s="30" t="s">
        <v>49</v>
      </c>
      <c r="K15" s="30" t="s">
        <v>93</v>
      </c>
      <c r="L15" s="5">
        <f>IF(Formato!$C15&lt;&gt;"",MONTH(C15),"")</f>
        <v>7</v>
      </c>
      <c r="M15" s="6" t="str">
        <f>IF(Formato!$G15&lt;&gt;"",MONTH(G15),"")</f>
        <v/>
      </c>
    </row>
    <row r="16" spans="1:16" ht="15" x14ac:dyDescent="0.2">
      <c r="A16" s="28">
        <v>842520</v>
      </c>
      <c r="B16" s="11" t="s">
        <v>64</v>
      </c>
      <c r="C16" s="29">
        <v>44017</v>
      </c>
      <c r="D16" s="11" t="s">
        <v>72</v>
      </c>
      <c r="E16" s="28" t="s">
        <v>22</v>
      </c>
      <c r="F16" s="30"/>
      <c r="G16" s="29"/>
      <c r="H16" s="29"/>
      <c r="I16" s="30" t="s">
        <v>93</v>
      </c>
      <c r="J16" s="30" t="s">
        <v>49</v>
      </c>
      <c r="K16" s="30" t="s">
        <v>93</v>
      </c>
      <c r="L16" s="5">
        <f>IF(Formato!$C16&lt;&gt;"",MONTH(C16),"")</f>
        <v>7</v>
      </c>
      <c r="M16" s="6" t="str">
        <f>IF(Formato!$G16&lt;&gt;"",MONTH(G16),"")</f>
        <v/>
      </c>
    </row>
    <row r="17" spans="1:13" ht="15" x14ac:dyDescent="0.2">
      <c r="A17" s="28">
        <v>843420</v>
      </c>
      <c r="B17" s="11" t="s">
        <v>73</v>
      </c>
      <c r="C17" s="29">
        <v>44018</v>
      </c>
      <c r="D17" s="11" t="s">
        <v>74</v>
      </c>
      <c r="E17" s="28" t="s">
        <v>22</v>
      </c>
      <c r="F17" s="30"/>
      <c r="G17" s="29"/>
      <c r="H17" s="29"/>
      <c r="I17" s="30" t="s">
        <v>93</v>
      </c>
      <c r="J17" s="30" t="s">
        <v>49</v>
      </c>
      <c r="K17" s="30" t="s">
        <v>93</v>
      </c>
      <c r="L17" s="5">
        <f>IF(Formato!$C17&lt;&gt;"",MONTH(C17),"")</f>
        <v>7</v>
      </c>
      <c r="M17" s="6" t="str">
        <f>IF(Formato!$G17&lt;&gt;"",MONTH(G17),"")</f>
        <v/>
      </c>
    </row>
    <row r="18" spans="1:13" ht="15" x14ac:dyDescent="0.2">
      <c r="A18" s="44">
        <v>860620</v>
      </c>
      <c r="B18" s="11" t="s">
        <v>75</v>
      </c>
      <c r="C18" s="29">
        <v>44021</v>
      </c>
      <c r="D18" s="11" t="s">
        <v>76</v>
      </c>
      <c r="E18" s="28" t="s">
        <v>22</v>
      </c>
      <c r="F18" s="30"/>
      <c r="G18" s="29"/>
      <c r="H18" s="29"/>
      <c r="I18" s="30" t="s">
        <v>93</v>
      </c>
      <c r="J18" s="30" t="s">
        <v>49</v>
      </c>
      <c r="K18" s="30" t="s">
        <v>93</v>
      </c>
      <c r="L18" s="5">
        <f>IF(Formato!$C18&lt;&gt;"",MONTH(C18),"")</f>
        <v>7</v>
      </c>
      <c r="M18" s="6" t="str">
        <f>IF(Formato!$G18&lt;&gt;"",MONTH(G18),"")</f>
        <v/>
      </c>
    </row>
    <row r="19" spans="1:13" ht="15" x14ac:dyDescent="0.2">
      <c r="A19" s="42">
        <v>871520</v>
      </c>
      <c r="B19" s="46" t="s">
        <v>77</v>
      </c>
      <c r="C19" s="43">
        <v>44026</v>
      </c>
      <c r="D19" s="46" t="s">
        <v>78</v>
      </c>
      <c r="E19" s="28" t="s">
        <v>22</v>
      </c>
      <c r="F19" s="47"/>
      <c r="G19" s="29"/>
      <c r="H19" s="29"/>
      <c r="I19" s="30" t="s">
        <v>93</v>
      </c>
      <c r="J19" s="30" t="s">
        <v>49</v>
      </c>
      <c r="K19" s="30" t="s">
        <v>93</v>
      </c>
      <c r="L19" s="5">
        <f>IF(Formato!$C19&lt;&gt;"",MONTH(C19),"")</f>
        <v>7</v>
      </c>
      <c r="M19" s="6" t="str">
        <f>IF(Formato!$G19&lt;&gt;"",MONTH(G19),"")</f>
        <v/>
      </c>
    </row>
    <row r="20" spans="1:13" ht="15" x14ac:dyDescent="0.2">
      <c r="A20" s="42">
        <v>886420</v>
      </c>
      <c r="B20" s="11" t="s">
        <v>79</v>
      </c>
      <c r="C20" s="43">
        <v>44028</v>
      </c>
      <c r="D20" s="46" t="s">
        <v>80</v>
      </c>
      <c r="E20" s="28" t="s">
        <v>22</v>
      </c>
      <c r="F20" s="30"/>
      <c r="G20" s="29"/>
      <c r="H20" s="29"/>
      <c r="I20" s="30" t="s">
        <v>93</v>
      </c>
      <c r="J20" s="30" t="s">
        <v>49</v>
      </c>
      <c r="K20" s="30" t="s">
        <v>93</v>
      </c>
      <c r="L20" s="5">
        <f>IF(Formato!$C20&lt;&gt;"",MONTH(C20),"")</f>
        <v>7</v>
      </c>
      <c r="M20" s="6" t="str">
        <f>IF(Formato!$G20&lt;&gt;"",MONTH(G20),"")</f>
        <v/>
      </c>
    </row>
    <row r="21" spans="1:13" ht="15" x14ac:dyDescent="0.2">
      <c r="A21" s="42">
        <v>889120</v>
      </c>
      <c r="B21" s="11" t="s">
        <v>63</v>
      </c>
      <c r="C21" s="43">
        <v>44030</v>
      </c>
      <c r="D21" s="46" t="s">
        <v>81</v>
      </c>
      <c r="E21" s="28" t="s">
        <v>22</v>
      </c>
      <c r="F21" s="30"/>
      <c r="G21" s="29"/>
      <c r="H21" s="29"/>
      <c r="I21" s="30" t="s">
        <v>93</v>
      </c>
      <c r="J21" s="30" t="s">
        <v>49</v>
      </c>
      <c r="K21" s="30" t="s">
        <v>93</v>
      </c>
      <c r="L21" s="5">
        <f>IF(Formato!$C21&lt;&gt;"",MONTH(C21),"")</f>
        <v>7</v>
      </c>
      <c r="M21" s="6" t="str">
        <f>IF(Formato!$G21&lt;&gt;"",MONTH(G21),"")</f>
        <v/>
      </c>
    </row>
    <row r="22" spans="1:13" ht="15" x14ac:dyDescent="0.2">
      <c r="A22" s="28">
        <v>889220</v>
      </c>
      <c r="B22" s="11" t="s">
        <v>63</v>
      </c>
      <c r="C22" s="43">
        <v>44030</v>
      </c>
      <c r="D22" s="46" t="s">
        <v>82</v>
      </c>
      <c r="E22" s="28" t="s">
        <v>22</v>
      </c>
      <c r="F22" s="30"/>
      <c r="G22" s="29"/>
      <c r="H22" s="29"/>
      <c r="I22" s="30" t="s">
        <v>93</v>
      </c>
      <c r="J22" s="30" t="s">
        <v>49</v>
      </c>
      <c r="K22" s="30" t="s">
        <v>93</v>
      </c>
      <c r="L22" s="5">
        <f>IF(Formato!$C22&lt;&gt;"",MONTH(C22),"")</f>
        <v>7</v>
      </c>
      <c r="M22" s="6" t="str">
        <f>IF(Formato!$G22&lt;&gt;"",MONTH(G22),"")</f>
        <v/>
      </c>
    </row>
    <row r="23" spans="1:13" ht="15" x14ac:dyDescent="0.2">
      <c r="A23" s="28">
        <v>908420</v>
      </c>
      <c r="B23" s="11" t="s">
        <v>83</v>
      </c>
      <c r="C23" s="43">
        <v>44035</v>
      </c>
      <c r="D23" s="46" t="s">
        <v>84</v>
      </c>
      <c r="E23" s="28" t="s">
        <v>22</v>
      </c>
      <c r="F23" s="30"/>
      <c r="G23" s="29"/>
      <c r="H23" s="29"/>
      <c r="I23" s="30" t="s">
        <v>93</v>
      </c>
      <c r="J23" s="30" t="s">
        <v>49</v>
      </c>
      <c r="K23" s="30" t="s">
        <v>93</v>
      </c>
      <c r="L23" s="5">
        <f>IF(Formato!$C23&lt;&gt;"",MONTH(C23),"")</f>
        <v>7</v>
      </c>
      <c r="M23" s="6" t="str">
        <f>IF(Formato!$G23&lt;&gt;"",MONTH(G23),"")</f>
        <v/>
      </c>
    </row>
    <row r="24" spans="1:13" ht="15" x14ac:dyDescent="0.2">
      <c r="A24" s="28">
        <v>909920</v>
      </c>
      <c r="B24" s="11" t="s">
        <v>85</v>
      </c>
      <c r="C24" s="43">
        <v>44036</v>
      </c>
      <c r="D24" s="46" t="s">
        <v>86</v>
      </c>
      <c r="E24" s="28" t="s">
        <v>22</v>
      </c>
      <c r="F24" s="30"/>
      <c r="G24" s="29"/>
      <c r="H24" s="29"/>
      <c r="I24" s="30" t="s">
        <v>93</v>
      </c>
      <c r="J24" s="30" t="s">
        <v>49</v>
      </c>
      <c r="K24" s="30" t="s">
        <v>93</v>
      </c>
      <c r="L24" s="5">
        <f>IF(Formato!$C24&lt;&gt;"",MONTH(C24),"")</f>
        <v>7</v>
      </c>
      <c r="M24" s="6" t="str">
        <f>IF(Formato!$G24&lt;&gt;"",MONTH(G24),"")</f>
        <v/>
      </c>
    </row>
    <row r="25" spans="1:13" ht="15" x14ac:dyDescent="0.2">
      <c r="A25" s="28">
        <v>915220</v>
      </c>
      <c r="B25" s="11" t="s">
        <v>85</v>
      </c>
      <c r="C25" s="43">
        <v>44039</v>
      </c>
      <c r="D25" s="46" t="s">
        <v>87</v>
      </c>
      <c r="E25" s="28" t="s">
        <v>22</v>
      </c>
      <c r="F25" s="30"/>
      <c r="G25" s="29"/>
      <c r="H25" s="29"/>
      <c r="I25" s="30" t="s">
        <v>93</v>
      </c>
      <c r="J25" s="30" t="s">
        <v>49</v>
      </c>
      <c r="K25" s="30" t="s">
        <v>93</v>
      </c>
      <c r="L25" s="5">
        <f>IF(Formato!$C25&lt;&gt;"",MONTH(C25),"")</f>
        <v>7</v>
      </c>
      <c r="M25" s="6" t="str">
        <f>IF(Formato!$G25&lt;&gt;"",MONTH(G25),"")</f>
        <v/>
      </c>
    </row>
    <row r="26" spans="1:13" ht="15" x14ac:dyDescent="0.2">
      <c r="A26" s="28">
        <v>921520</v>
      </c>
      <c r="B26" s="11" t="s">
        <v>85</v>
      </c>
      <c r="C26" s="43">
        <v>44040</v>
      </c>
      <c r="D26" s="46" t="s">
        <v>88</v>
      </c>
      <c r="E26" s="28" t="s">
        <v>22</v>
      </c>
      <c r="F26" s="30"/>
      <c r="G26" s="29"/>
      <c r="H26" s="29"/>
      <c r="I26" s="30" t="s">
        <v>93</v>
      </c>
      <c r="J26" s="30" t="s">
        <v>49</v>
      </c>
      <c r="K26" s="30" t="s">
        <v>93</v>
      </c>
      <c r="L26" s="5">
        <f>IF(Formato!$C26&lt;&gt;"",MONTH(C26),"")</f>
        <v>7</v>
      </c>
      <c r="M26" s="6" t="str">
        <f>IF(Formato!$G26&lt;&gt;"",MONTH(G26),"")</f>
        <v/>
      </c>
    </row>
    <row r="27" spans="1:13" ht="15" x14ac:dyDescent="0.2">
      <c r="A27" s="28">
        <v>925620</v>
      </c>
      <c r="B27" s="11" t="s">
        <v>89</v>
      </c>
      <c r="C27" s="43">
        <v>44042</v>
      </c>
      <c r="D27" s="46" t="s">
        <v>90</v>
      </c>
      <c r="E27" s="28" t="s">
        <v>22</v>
      </c>
      <c r="F27" s="30"/>
      <c r="G27" s="29"/>
      <c r="H27" s="29"/>
      <c r="I27" s="30" t="s">
        <v>93</v>
      </c>
      <c r="J27" s="30" t="s">
        <v>49</v>
      </c>
      <c r="K27" s="30" t="s">
        <v>93</v>
      </c>
      <c r="L27" s="5">
        <f>IF(Formato!$C27&lt;&gt;"",MONTH(C27),"")</f>
        <v>7</v>
      </c>
      <c r="M27" s="6" t="str">
        <f>IF(Formato!$G27&lt;&gt;"",MONTH(G27),"")</f>
        <v/>
      </c>
    </row>
    <row r="28" spans="1:13" ht="15" x14ac:dyDescent="0.2">
      <c r="A28" s="28"/>
      <c r="B28" s="11"/>
      <c r="C28" s="43"/>
      <c r="D28" s="45"/>
      <c r="E28" s="28"/>
      <c r="F28" s="30"/>
      <c r="G28" s="29"/>
      <c r="H28" s="29"/>
      <c r="I28" s="30"/>
      <c r="J28" s="30"/>
      <c r="K28" s="30"/>
      <c r="L28" s="5" t="str">
        <f>IF(Formato!$C28&lt;&gt;"",MONTH(C28),"")</f>
        <v/>
      </c>
      <c r="M28" s="6" t="str">
        <f>IF(Formato!$G28&lt;&gt;"",MONTH(G28),"")</f>
        <v/>
      </c>
    </row>
    <row r="29" spans="1:13" ht="15" x14ac:dyDescent="0.2">
      <c r="A29" s="28"/>
      <c r="B29" s="11"/>
      <c r="C29" s="29"/>
      <c r="D29" s="45"/>
      <c r="E29" s="28"/>
      <c r="F29" s="30"/>
      <c r="G29" s="29"/>
      <c r="H29" s="29"/>
      <c r="I29" s="30"/>
      <c r="J29" s="30"/>
      <c r="K29" s="30"/>
      <c r="L29" s="5" t="str">
        <f>IF(Formato!$C29&lt;&gt;"",MONTH(C29),"")</f>
        <v/>
      </c>
      <c r="M29" s="6" t="str">
        <f>IF(Formato!$G29&lt;&gt;"",MONTH(G29),"")</f>
        <v/>
      </c>
    </row>
    <row r="30" spans="1:13" ht="15" x14ac:dyDescent="0.2">
      <c r="A30" s="28"/>
      <c r="B30" s="11"/>
      <c r="C30" s="29"/>
      <c r="D30" s="45"/>
      <c r="E30" s="28"/>
      <c r="F30" s="30"/>
      <c r="G30" s="29"/>
      <c r="H30" s="29"/>
      <c r="I30" s="30"/>
      <c r="J30" s="30"/>
      <c r="K30" s="30"/>
      <c r="L30" s="5" t="str">
        <f>IF(Formato!$C30&lt;&gt;"",MONTH(C30),"")</f>
        <v/>
      </c>
      <c r="M30" s="6" t="str">
        <f>IF(Formato!$G30&lt;&gt;"",MONTH(G30),"")</f>
        <v/>
      </c>
    </row>
    <row r="31" spans="1:13" ht="15" x14ac:dyDescent="0.2">
      <c r="A31" s="28"/>
      <c r="B31" s="11"/>
      <c r="C31" s="29"/>
      <c r="D31" s="45"/>
      <c r="E31" s="28"/>
      <c r="F31" s="30"/>
      <c r="G31" s="29"/>
      <c r="H31" s="29"/>
      <c r="I31" s="30"/>
      <c r="J31" s="30"/>
      <c r="K31" s="30"/>
      <c r="L31" s="5" t="str">
        <f>IF(Formato!$C31&lt;&gt;"",MONTH(C31),"")</f>
        <v/>
      </c>
      <c r="M31" s="6" t="str">
        <f>IF(Formato!$G31&lt;&gt;"",MONTH(G31),"")</f>
        <v/>
      </c>
    </row>
    <row r="32" spans="1:13" ht="15" x14ac:dyDescent="0.2">
      <c r="A32" s="28"/>
      <c r="B32" s="11"/>
      <c r="C32" s="29"/>
      <c r="D32" s="11"/>
      <c r="E32" s="28"/>
      <c r="F32" s="30"/>
      <c r="G32" s="29"/>
      <c r="H32" s="29"/>
      <c r="I32" s="30"/>
      <c r="J32" s="30"/>
      <c r="K32" s="30"/>
      <c r="L32" s="5" t="str">
        <f>IF(Formato!$C32&lt;&gt;"",MONTH(C32),"")</f>
        <v/>
      </c>
      <c r="M32" s="6" t="str">
        <f>IF(Formato!$G32&lt;&gt;"",MONTH(G32),"")</f>
        <v/>
      </c>
    </row>
    <row r="33" spans="1:14" ht="15" x14ac:dyDescent="0.2">
      <c r="A33" s="28"/>
      <c r="B33" s="11"/>
      <c r="C33" s="29"/>
      <c r="D33" s="11"/>
      <c r="E33" s="28"/>
      <c r="F33" s="30"/>
      <c r="G33" s="29"/>
      <c r="H33" s="29"/>
      <c r="I33" s="30"/>
      <c r="J33" s="30"/>
      <c r="K33" s="30"/>
      <c r="L33" s="5" t="str">
        <f>IF(Formato!$C33&lt;&gt;"",MONTH(C33),"")</f>
        <v/>
      </c>
      <c r="M33" s="6" t="str">
        <f>IF(Formato!$G33&lt;&gt;"",MONTH(G33),"")</f>
        <v/>
      </c>
    </row>
    <row r="34" spans="1:14" ht="15" x14ac:dyDescent="0.2">
      <c r="A34" s="28"/>
      <c r="B34" s="11"/>
      <c r="C34" s="29"/>
      <c r="D34" s="11"/>
      <c r="E34" s="28"/>
      <c r="F34" s="30"/>
      <c r="G34" s="29"/>
      <c r="H34" s="29"/>
      <c r="I34" s="30"/>
      <c r="J34" s="30"/>
      <c r="K34" s="30"/>
      <c r="L34" s="5" t="str">
        <f>IF(Formato!$C34&lt;&gt;"",MONTH(C34),"")</f>
        <v/>
      </c>
      <c r="M34" s="6" t="str">
        <f>IF(Formato!$G34&lt;&gt;"",MONTH(G34),"")</f>
        <v/>
      </c>
    </row>
    <row r="35" spans="1:14" ht="15" x14ac:dyDescent="0.2">
      <c r="A35" s="28"/>
      <c r="B35" s="11"/>
      <c r="C35" s="29"/>
      <c r="D35" s="11"/>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51" t="s">
        <v>44</v>
      </c>
      <c r="N48" s="51"/>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SGG_UT</cp:lastModifiedBy>
  <cp:revision/>
  <dcterms:created xsi:type="dcterms:W3CDTF">2017-10-19T22:18:57Z</dcterms:created>
  <dcterms:modified xsi:type="dcterms:W3CDTF">2020-08-11T17:56:40Z</dcterms:modified>
</cp:coreProperties>
</file>