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M10" i="1" l="1"/>
  <c r="L10" i="1"/>
  <c r="M11" i="1" l="1"/>
  <c r="L11" i="1"/>
  <c r="L14" i="1" l="1"/>
  <c r="M14" i="1"/>
  <c r="L15" i="1"/>
  <c r="M15" i="1"/>
  <c r="B2" i="1" l="1"/>
  <c r="M16" i="1" l="1"/>
  <c r="L16"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<sst xmlns="http://schemas.openxmlformats.org/spreadsheetml/2006/main" count="81" uniqueCount="71">
  <si>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</si>
  <si>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</si>
  <si>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</si>
  <si>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</si>
  <si>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</si>
  <si>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</si>
  <si>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</si>
  <si>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</si>
  <si>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</si>
  <si>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</si>
  <si>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</si>
  <si>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</si>
  <si>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</si>
  <si>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</si>
  <si>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</si>
  <si>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</si>
  <si>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</si>
  <si>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</si>
  <si>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</si>
  <si>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</si>
  <si>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</si>
  <si>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</si>
  <si>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</si>
  <si>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</si>
  <si>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</si>
  <si>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</si>
  <si>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</si>
  <si>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</si>
  <si>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</si>
  <si>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</si>
  <si>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</si>
  <si>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</si>
  <si>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</si>
  <si>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</si>
  <si>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</si>
  <si>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</si>
  <si>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</si>
  <si>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</si>
  <si>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</si>
  <si>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</si>
  <si>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</si>
  <si>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</si>
  <si>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</si>
  <si>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</si>
  <si>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</si>
  <si>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</si>
  <si>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</si>
  <si>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</si>
  <si>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</si>
  <si>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</si>
  <si>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</si>
  <si>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</si>
  <si>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</si>
  <si>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</si>
  <si>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</si>
  <si>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</si>
  <si>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</si>
  <si>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</si>
  <si>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</si>
  <si>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</si>
  <si>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</si>
  <si>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</si>
  <si>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</si>
  <si>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 Ignacio Ruelas Avlia</t>
  </si>
  <si>
    <t>1.Base de datos con el número de personas a quienes se les emitió acta de nacimiento en su municipio, a partir del 1 de enero del año 2010 y hasta la fecha más reciente disponible, con periodicidad mensual y/o anual, identificando en cada caso a.Número de personas que reportan residir en su municipio b.Número de personas por fecha de nacimiento c.Número de personas por fecha de registro d.Número de personas por sexo o género 2.Estudios o reportes analizando las características de las estadísticas vitales estatales, incluyendo potenciales contrastes con otras fuentes de información tales como los censos de población u otros ejercicios similares. El acceso a la información pública es gratuito, la reproducción en copias simples, certificadas o cualquier otro soporte tiene un costo conforme a las disposiciones legales aplicables.</t>
  </si>
  <si>
    <t>124/2020 INFOMEX 00990020</t>
  </si>
  <si>
    <t>Se otorgó información solicitada mediante oficio No. UT-164/2020</t>
  </si>
  <si>
    <t xml:space="preserve">125/2020 </t>
  </si>
  <si>
    <t>C. Luciano Pérez Hernández</t>
  </si>
  <si>
    <t>Se otorgó información solicitada mediante oficio No. UT-169/2020</t>
  </si>
  <si>
    <t>Retroexcavadoras con las que cuenta el Ayuntamiento ya sea propias o en comodato incluyendo: 1.- marca, 2.- modelo, 3.- serie. Así también los trabajos realizados con las mismas en lo que va del año 2020. Anexar copia de contratos a particulares si existieran.</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</si>
</sst>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0">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4" fontId="7" fillId="6" borderId="0" xfId="0" applyNumberFormat="1" applyFont="1" applyFill="1" applyAlignment="1">
      <alignment horizontal="center" vertical="center" wrapText="1"/>
    </xf>
    <xf numFmtId="0" fontId="7" fillId="6" borderId="0" xfId="0" applyFont="1" applyFill="1" applyAlignment="1">
      <alignment horizontal="center" vertical="center" wrapText="1"/>
    </xf>
    <xf numFmtId="0" fontId="7" fillId="6" borderId="0" xfId="0" applyFont="1" applyFill="1" applyAlignment="1">
      <alignment vertical="center" wrapText="1"/>
    </xf>
    <xf numFmtId="0" fontId="6" fillId="6" borderId="0" xfId="0" applyFont="1" applyFill="1" applyAlignment="1">
      <alignment vertical="center" wrapText="1"/>
    </xf>
    <xf numFmtId="0" fontId="18" fillId="6" borderId="0" xfId="0" applyFont="1" applyFill="1" applyAlignment="1">
      <alignment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6"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2" t="s">
        <v>2</v>
      </c>
      <c r="D1" s="42"/>
      <c r="E1" s="42"/>
    </row>
    <row r="2" spans="1:5" ht="85.5" customHeight="1" x14ac:dyDescent="0.2">
      <c r="A2" s="14">
        <v>34</v>
      </c>
      <c r="B2" s="14" t="s">
        <v>3</v>
      </c>
      <c r="C2" s="41" t="s">
        <v>4</v>
      </c>
      <c r="D2" s="41"/>
      <c r="E2" s="41"/>
    </row>
    <row r="3" spans="1:5" ht="64.5" customHeight="1" x14ac:dyDescent="0.2">
      <c r="A3" s="14">
        <v>54</v>
      </c>
      <c r="B3" s="14" t="s">
        <v>5</v>
      </c>
      <c r="C3" s="41" t="s">
        <v>6</v>
      </c>
      <c r="D3" s="41"/>
      <c r="E3" s="41"/>
    </row>
    <row r="4" spans="1:5" ht="69" customHeight="1" x14ac:dyDescent="0.2">
      <c r="A4" s="14">
        <v>54</v>
      </c>
      <c r="B4" s="14" t="s">
        <v>7</v>
      </c>
      <c r="C4" s="41" t="s">
        <v>8</v>
      </c>
      <c r="D4" s="41"/>
      <c r="E4" s="41"/>
    </row>
    <row r="10" spans="1:5" ht="15.75" x14ac:dyDescent="0.2">
      <c r="B10" s="40" t="s">
        <v>46</v>
      </c>
      <c r="C10" s="40"/>
    </row>
    <row r="12" spans="1:5" x14ac:dyDescent="0.2">
      <c r="B12" s="22"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29" t="s">
        <v>60</v>
      </c>
    </row>
    <row r="23" spans="2:3" x14ac:dyDescent="0.2">
      <c r="B23" s="12">
        <v>11</v>
      </c>
      <c r="C23" s="11" t="s">
        <v>61</v>
      </c>
    </row>
    <row r="24" spans="2:3" x14ac:dyDescent="0.2">
      <c r="B24" s="33">
        <v>12</v>
      </c>
      <c r="C24" s="34" t="s">
        <v>59</v>
      </c>
    </row>
    <row r="26" spans="2:3" ht="15.75" x14ac:dyDescent="0.2">
      <c r="B26" s="40" t="s">
        <v>45</v>
      </c>
      <c r="C26" s="40"/>
    </row>
    <row r="28" spans="2:3" x14ac:dyDescent="0.2">
      <c r="B28" s="22"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0" t="s">
        <v>47</v>
      </c>
      <c r="C34" s="40"/>
    </row>
    <row r="36" spans="2:3" x14ac:dyDescent="0.2">
      <c r="B36" s="22"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29" t="s">
        <v>52</v>
      </c>
    </row>
    <row r="42" spans="2:3" x14ac:dyDescent="0.2">
      <c r="B42" s="12">
        <v>6</v>
      </c>
      <c r="C42" s="29"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P20"/>
  <sheetViews>
    <sheetView showGridLines="0" tabSelected="1" zoomScale="90" zoomScaleNormal="90" workbookViewId="0">
      <selection activeCell="F11" sqref="F11"/>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95.42578125" customWidth="1"/>
    <col min="5" max="5" width="19" customWidth="1"/>
    <col min="6" max="6" width="22.28515625" customWidth="1"/>
    <col min="7" max="7" width="21.7109375" bestFit="1" customWidth="1"/>
    <col min="8" max="8" width="20"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19">
        <v>9</v>
      </c>
      <c r="C1" s="45" t="s">
        <v>25</v>
      </c>
      <c r="D1" s="46"/>
      <c r="F1" s="3" t="s">
        <v>26</v>
      </c>
      <c r="G1" s="9" t="s">
        <v>27</v>
      </c>
      <c r="H1" s="8">
        <f>COUNTIF(Formato!$L$10:$L$16,B1)</f>
        <v>1</v>
      </c>
      <c r="I1" s="47" t="s">
        <v>28</v>
      </c>
      <c r="J1" s="48"/>
      <c r="K1" s="48"/>
      <c r="L1" s="48"/>
    </row>
    <row r="2" spans="1:16" ht="29.25" customHeight="1" thickBot="1" x14ac:dyDescent="0.25">
      <c r="B2" s="20" t="str">
        <f>IF(B1&gt;0, CHOOSE(B1,"Enero", "Febrero", "Marzo", "Abril", "Mayo", "Junio", "Julio", "Agosto","Septiembre","Octubre","Noviembre","Diciembre"),"Escriba arriba número de mes a reportar")</f>
        <v>Septiembre</v>
      </c>
      <c r="F2" s="4"/>
      <c r="G2" s="10" t="s">
        <v>29</v>
      </c>
      <c r="H2" s="8">
        <f>COUNTIF(Formato!$M$10:$M$16,B1)</f>
        <v>2</v>
      </c>
      <c r="I2" s="47" t="s">
        <v>30</v>
      </c>
      <c r="J2" s="48"/>
      <c r="K2" s="48"/>
      <c r="L2" s="48"/>
    </row>
    <row r="3" spans="1:16" ht="18.75" thickBot="1" x14ac:dyDescent="0.25">
      <c r="A3" s="3" t="s">
        <v>31</v>
      </c>
      <c r="B3" s="19">
        <v>2020</v>
      </c>
      <c r="D3" s="4"/>
      <c r="E3" s="16"/>
      <c r="F3" s="15"/>
      <c r="M3" s="23" t="s">
        <v>32</v>
      </c>
      <c r="N3" s="31"/>
    </row>
    <row r="4" spans="1:16" ht="32.25" customHeight="1" x14ac:dyDescent="0.2">
      <c r="M4" s="24">
        <v>1</v>
      </c>
      <c r="N4" s="32" t="s">
        <v>33</v>
      </c>
    </row>
    <row r="5" spans="1:16" ht="77.25" thickBot="1" x14ac:dyDescent="0.25">
      <c r="F5" s="11"/>
      <c r="M5" s="25">
        <v>2</v>
      </c>
      <c r="N5" s="30" t="s">
        <v>34</v>
      </c>
    </row>
    <row r="6" spans="1:16" ht="18" customHeight="1" x14ac:dyDescent="0.25">
      <c r="A6" s="44" t="s">
        <v>35</v>
      </c>
      <c r="B6" s="44"/>
      <c r="C6" s="44"/>
      <c r="D6" s="44"/>
      <c r="E6" s="44"/>
      <c r="F6" s="44"/>
      <c r="G6" s="44"/>
      <c r="H6" s="44"/>
      <c r="I6" s="44"/>
    </row>
    <row r="7" spans="1:16" x14ac:dyDescent="0.2">
      <c r="D7" s="49" t="s">
        <v>62</v>
      </c>
      <c r="E7" s="49"/>
      <c r="F7" s="49"/>
    </row>
    <row r="9" spans="1:16" s="2" customFormat="1" ht="44.25" customHeight="1" thickBot="1" x14ac:dyDescent="0.25">
      <c r="A9" s="21" t="s">
        <v>51</v>
      </c>
      <c r="B9" s="21" t="s">
        <v>57</v>
      </c>
      <c r="C9" s="26" t="s">
        <v>36</v>
      </c>
      <c r="D9" s="21" t="s">
        <v>37</v>
      </c>
      <c r="E9" s="26" t="s">
        <v>20</v>
      </c>
      <c r="F9" s="26" t="s">
        <v>9</v>
      </c>
      <c r="G9" s="26" t="s">
        <v>38</v>
      </c>
      <c r="H9" s="28" t="s">
        <v>56</v>
      </c>
      <c r="I9" s="26" t="s">
        <v>39</v>
      </c>
      <c r="J9" s="27" t="s">
        <v>58</v>
      </c>
      <c r="K9" s="26" t="s">
        <v>40</v>
      </c>
      <c r="L9" s="17" t="s">
        <v>41</v>
      </c>
      <c r="M9" s="17" t="s">
        <v>42</v>
      </c>
    </row>
    <row r="10" spans="1:16" ht="159" customHeight="1" x14ac:dyDescent="0.2">
      <c r="A10" s="36" t="s">
        <v>65</v>
      </c>
      <c r="B10" s="36" t="s">
        <v>63</v>
      </c>
      <c r="C10" s="35">
        <v>44071</v>
      </c>
      <c r="D10" s="37" t="s">
        <v>64</v>
      </c>
      <c r="E10" s="36" t="s">
        <v>23</v>
      </c>
      <c r="F10" s="36" t="s">
        <v>17</v>
      </c>
      <c r="G10" s="35">
        <v>44084</v>
      </c>
      <c r="H10" s="35" t="s">
        <v>66</v>
      </c>
      <c r="I10" s="37">
        <v>0</v>
      </c>
      <c r="J10" s="37" t="s">
        <v>49</v>
      </c>
      <c r="K10" s="37">
        <v>0</v>
      </c>
      <c r="L10" s="5">
        <f>IF(Formato!$C10&lt;&gt;"",MONTH(C10),"")</f>
        <v>8</v>
      </c>
      <c r="M10" s="6">
        <f>IF(Formato!$G10&lt;&gt;"",MONTH(G10),"")</f>
        <v>9</v>
      </c>
    </row>
    <row r="11" spans="1:16" ht="112.5" customHeight="1" x14ac:dyDescent="0.2">
      <c r="A11" s="36" t="s">
        <v>67</v>
      </c>
      <c r="B11" s="36" t="s">
        <v>68</v>
      </c>
      <c r="C11" s="35">
        <v>44082</v>
      </c>
      <c r="D11" s="37" t="s">
        <v>70</v>
      </c>
      <c r="E11" s="36" t="s">
        <v>23</v>
      </c>
      <c r="F11" s="36" t="s">
        <v>59</v>
      </c>
      <c r="G11" s="35">
        <v>44098</v>
      </c>
      <c r="H11" s="35" t="s">
        <v>69</v>
      </c>
      <c r="I11" s="37">
        <v>0</v>
      </c>
      <c r="J11" s="37" t="s">
        <v>53</v>
      </c>
      <c r="K11" s="37">
        <v>0</v>
      </c>
      <c r="L11" s="5">
        <f>IF(Formato!$C11&lt;&gt;"",MONTH(C11),"")</f>
        <v>9</v>
      </c>
      <c r="M11" s="6">
        <f>IF(Formato!$G11&lt;&gt;"",MONTH(G11),"")</f>
        <v>9</v>
      </c>
    </row>
    <row r="12" spans="1:16" ht="30" customHeight="1" x14ac:dyDescent="0.2">
      <c r="A12" s="36"/>
      <c r="B12" s="36"/>
      <c r="C12" s="35"/>
      <c r="D12" s="37"/>
      <c r="E12" s="36"/>
      <c r="F12" s="36"/>
      <c r="G12" s="35"/>
      <c r="H12" s="35"/>
      <c r="I12" s="37"/>
      <c r="J12" s="37"/>
      <c r="K12" s="37"/>
      <c r="L12" s="5"/>
      <c r="M12" s="6"/>
      <c r="P12" s="11"/>
    </row>
    <row r="13" spans="1:16" ht="30" customHeight="1" x14ac:dyDescent="0.2">
      <c r="A13" s="36"/>
      <c r="B13" s="36"/>
      <c r="C13" s="35"/>
      <c r="D13" s="37"/>
      <c r="E13" s="36"/>
      <c r="F13" s="36"/>
      <c r="G13" s="35"/>
      <c r="H13" s="35"/>
      <c r="I13" s="37"/>
      <c r="J13" s="37"/>
      <c r="K13" s="37"/>
      <c r="L13" s="5"/>
      <c r="M13" s="6"/>
    </row>
    <row r="14" spans="1:16" ht="30" customHeight="1" x14ac:dyDescent="0.2">
      <c r="A14" s="36"/>
      <c r="B14" s="36"/>
      <c r="C14" s="35"/>
      <c r="D14" s="38"/>
      <c r="E14" s="36"/>
      <c r="F14" s="37"/>
      <c r="G14" s="35"/>
      <c r="H14" s="35"/>
      <c r="I14" s="37"/>
      <c r="J14" s="37"/>
      <c r="K14" s="37"/>
      <c r="L14" s="5" t="str">
        <f>IF(Formato!$C14&lt;&gt;"",MONTH(C14),"")</f>
        <v/>
      </c>
      <c r="M14" s="6" t="str">
        <f>IF(Formato!$G14&lt;&gt;"",MONTH(G14),"")</f>
        <v/>
      </c>
    </row>
    <row r="15" spans="1:16" ht="30" customHeight="1" x14ac:dyDescent="0.2">
      <c r="A15" s="36"/>
      <c r="B15" s="36"/>
      <c r="C15" s="35"/>
      <c r="D15" s="39"/>
      <c r="E15" s="36"/>
      <c r="F15" s="37"/>
      <c r="G15" s="35"/>
      <c r="H15" s="35"/>
      <c r="I15" s="37"/>
      <c r="J15" s="37"/>
      <c r="K15" s="37"/>
      <c r="L15" s="5" t="str">
        <f>IF(Formato!$C15&lt;&gt;"",MONTH(C15),"")</f>
        <v/>
      </c>
      <c r="M15" s="6" t="str">
        <f>IF(Formato!$G15&lt;&gt;"",MONTH(G15),"")</f>
        <v/>
      </c>
    </row>
    <row r="16" spans="1:16" ht="30" customHeight="1" x14ac:dyDescent="0.2">
      <c r="A16" s="36"/>
      <c r="B16" s="36"/>
      <c r="C16" s="35"/>
      <c r="D16" s="39"/>
      <c r="E16" s="36"/>
      <c r="F16" s="37"/>
      <c r="G16" s="35"/>
      <c r="H16" s="35"/>
      <c r="I16" s="37"/>
      <c r="J16" s="37"/>
      <c r="K16" s="37"/>
      <c r="L16" s="5" t="str">
        <f>IF(Formato!$C16&lt;&gt;"",MONTH(C16),"")</f>
        <v/>
      </c>
      <c r="M16" s="6" t="str">
        <f>IF(Formato!$G16&lt;&gt;"",MONTH(G16),"")</f>
        <v/>
      </c>
    </row>
    <row r="18" spans="2:14" x14ac:dyDescent="0.2">
      <c r="B18" s="1"/>
      <c r="C18" s="1"/>
      <c r="D18" s="1"/>
      <c r="E18" s="1"/>
    </row>
    <row r="19" spans="2:14" x14ac:dyDescent="0.2">
      <c r="M19" s="18" t="s">
        <v>43</v>
      </c>
    </row>
    <row r="20" spans="2:14" ht="39.75" customHeight="1" x14ac:dyDescent="0.2">
      <c r="M20" s="43" t="s">
        <v>44</v>
      </c>
      <c r="N20" s="43"/>
    </row>
  </sheetData>
  <sheetProtection selectLockedCells="1"/>
  <mergeCells count="6">
    <mergeCell ref="M20:N20"/>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6">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6">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6">
      <formula1>CMedios</formula1>
    </dataValidation>
  </dataValidations>
  <pageMargins left="0.75" right="0.75" top="1" bottom="1" header="0" footer="0"/>
  <pageSetup scale="39" fitToHeight="0"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HP</cp:lastModifiedBy>
  <cp:revision/>
  <cp:lastPrinted>2020-07-30T15:50:17Z</cp:lastPrinted>
  <dcterms:created xsi:type="dcterms:W3CDTF">2017-10-19T22:18:57Z</dcterms:created>
  <dcterms:modified xsi:type="dcterms:W3CDTF">2020-10-02T15:23:02Z</dcterms:modified>
</cp:coreProperties>
</file>