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charts/chart1.xml" ContentType="application/vnd.openxmlformats-officedocument.drawingml.char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-105" yWindow="-105" windowWidth="23250" windowHeight="12570"/>
  </bookViews>
  <sheets>
    <sheet name="INDICADORES" sheetId="4" r:id="rId1"/>
    <sheet name="Hoja1" sheetId="1" r:id="rId2"/>
    <sheet name="Hoja2" sheetId="2" r:id="rId3"/>
    <sheet name="Hoja3" sheetId="3" r:id="rId4"/>
  </sheets>
  <definedNames>
    <definedName name="_xlnm.Print_Area" localSheetId="0">INDICADORES!$A$1:$T$47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L6" i="4"/>
  <c r="M6"/>
  <c r="H6"/>
  <c r="M10" l="1"/>
  <c r="L10"/>
  <c r="J10" l="1"/>
  <c r="E10" l="1"/>
  <c r="Q23" l="1"/>
  <c r="Q22"/>
  <c r="Q21"/>
  <c r="Q20"/>
  <c r="Q19"/>
  <c r="Q18"/>
  <c r="Q17"/>
  <c r="Q16"/>
  <c r="Q15"/>
  <c r="Q14"/>
  <c r="Q13"/>
  <c r="Q12"/>
  <c r="Q11"/>
  <c r="Q9"/>
  <c r="O10" l="1"/>
  <c r="P10" l="1"/>
  <c r="G10"/>
  <c r="F10"/>
  <c r="P24" l="1"/>
  <c r="O24"/>
  <c r="N24"/>
  <c r="M24"/>
  <c r="L24"/>
  <c r="K24"/>
  <c r="J24"/>
  <c r="I24"/>
  <c r="H24"/>
  <c r="G24"/>
  <c r="F24"/>
  <c r="E24"/>
  <c r="R17"/>
  <c r="S16"/>
  <c r="R15"/>
  <c r="S14"/>
  <c r="S13"/>
  <c r="S12"/>
  <c r="S11"/>
  <c r="N10"/>
  <c r="K10"/>
  <c r="I10"/>
  <c r="H10"/>
  <c r="H4"/>
  <c r="G6" l="1"/>
  <c r="Q10"/>
  <c r="R10" s="1"/>
  <c r="Q24"/>
  <c r="R13"/>
  <c r="R11"/>
  <c r="R12"/>
  <c r="R14"/>
  <c r="S15"/>
  <c r="R16"/>
  <c r="S17"/>
</calcChain>
</file>

<file path=xl/sharedStrings.xml><?xml version="1.0" encoding="utf-8"?>
<sst xmlns="http://schemas.openxmlformats.org/spreadsheetml/2006/main" count="43" uniqueCount="38">
  <si>
    <t>DIRECCIÓN  DE OBRAS PÚBLICAS</t>
  </si>
  <si>
    <t>COORDINACIÓN DEL CENTRO DE OPERACIONES</t>
  </si>
  <si>
    <t>INDICADOR 1</t>
  </si>
  <si>
    <t>INDICADOR 2</t>
  </si>
  <si>
    <t>META PROGRAMADA</t>
  </si>
  <si>
    <t>M2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</si>
  <si>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</si>
  <si>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</si>
  <si>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</si>
  <si>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</si>
  <si>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</si>
  <si>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</si>
  <si>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</si>
  <si>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</si>
  <si>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</si>
  <si>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</si>
  <si>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</si>
  <si>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</si>
  <si>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BACHEO EFECTIVO</t>
  </si>
  <si>
    <t>OBJETIVO MENSUAL ( PROGRAMADO )</t>
  </si>
  <si>
    <t>m2  DE SUPERFICIE BACHEADA ( REAL):</t>
  </si>
  <si>
    <t>BACHEO MANUAL CON  MEZCLA ASFÁLTICA POLIMEROS (FRIA)</t>
  </si>
  <si>
    <t>BACHEO MANUAL CON  MEZCLA ASFÁLTICA EN CALIENTE</t>
  </si>
  <si>
    <t>BACHEO CON  JETPATCHER</t>
  </si>
  <si>
    <t>BACHEO CON  CONCRETO HIDRÁULICO</t>
  </si>
  <si>
    <t>BACHEO CON ADOQUÍN</t>
  </si>
  <si>
    <t>BACHEO CON ADOCRETO</t>
  </si>
  <si>
    <r>
      <t>m</t>
    </r>
    <r>
      <rPr>
        <vertAlign val="superscript"/>
        <sz val="9"/>
        <rFont val="Calibri"/>
        <family val="2"/>
      </rPr>
      <t>2</t>
    </r>
    <r>
      <rPr>
        <sz val="9"/>
        <rFont val="Calibri"/>
        <family val="2"/>
      </rPr>
      <t xml:space="preserve"> TRABAJOS DE MOTOCONFORMADORA PARA NIVELAR CALLE:</t>
    </r>
  </si>
  <si>
    <r>
      <t>m</t>
    </r>
    <r>
      <rPr>
        <vertAlign val="superscript"/>
        <sz val="9"/>
        <rFont val="Calibri"/>
        <family val="2"/>
      </rPr>
      <t>3</t>
    </r>
    <r>
      <rPr>
        <sz val="9"/>
        <rFont val="Calibri"/>
        <family val="2"/>
      </rPr>
      <t xml:space="preserve"> LEVANTAMIENTO DE ESCOMBRO</t>
    </r>
  </si>
  <si>
    <t>ATENCIONES REALIZADAS SIN FOLIO ( peticiones internas)</t>
  </si>
  <si>
    <t>FOLIOS ATENDIDOS DE PETICIONES  2017</t>
  </si>
  <si>
    <t>TOTAL DE  FOLIOS ATENDIDOS EN BACHEO:</t>
  </si>
  <si>
    <t>40 SOLICITUDES</t>
  </si>
  <si>
    <t>TRABAJOS DE HERRERIA</t>
  </si>
  <si>
    <t>FOLIOS ATENDIDOS DE  PETICIONES  2019</t>
  </si>
  <si>
    <t>FOLIOS ATENDIDOS DE PETICIONES  2020</t>
  </si>
  <si>
    <t>RESULTADOS DE OCT-2020</t>
  </si>
  <si>
    <t>PERÍODO DE OCTUBRE 2020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</si>
</sst>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3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b/>
      <u val="double"/>
      <sz val="14"/>
      <color theme="0" tint="-4.9989318521683403E-2"/>
      <name val="Arial Rounded MT Bold"/>
      <family val="2"/>
    </font>
    <font>
      <b/>
      <sz val="10"/>
      <name val="Calibri"/>
      <family val="2"/>
    </font>
    <font>
      <b/>
      <sz val="10"/>
      <name val="Arial"/>
      <family val="2"/>
    </font>
    <font>
      <b/>
      <sz val="7"/>
      <name val="Arial"/>
      <family val="2"/>
    </font>
    <font>
      <sz val="8"/>
      <name val="Arial"/>
      <family val="2"/>
    </font>
    <font>
      <b/>
      <sz val="14"/>
      <name val="Calibri"/>
      <family val="2"/>
    </font>
    <font>
      <b/>
      <sz val="14"/>
      <name val="Calisto MT"/>
      <family val="1"/>
    </font>
    <font>
      <b/>
      <sz val="7"/>
      <name val="Calisto MT"/>
      <family val="1"/>
    </font>
    <font>
      <sz val="14"/>
      <name val="Calisto MT"/>
      <family val="1"/>
    </font>
    <font>
      <b/>
      <sz val="11"/>
      <color indexed="63"/>
      <name val="Arial"/>
      <family val="2"/>
    </font>
    <font>
      <b/>
      <sz val="9"/>
      <name val="Arial"/>
      <family val="2"/>
    </font>
    <font>
      <b/>
      <sz val="10"/>
      <color theme="0" tint="-4.9989318521683403E-2"/>
      <name val="Calibri"/>
      <family val="2"/>
    </font>
    <font>
      <b/>
      <sz val="10"/>
      <color theme="0" tint="-4.9989318521683403E-2"/>
      <name val="Arial"/>
      <family val="2"/>
    </font>
    <font>
      <sz val="9"/>
      <color theme="0" tint="-4.9989318521683403E-2"/>
      <name val="Arial"/>
      <family val="2"/>
    </font>
    <font>
      <b/>
      <sz val="11"/>
      <name val="Arial"/>
      <family val="2"/>
    </font>
    <font>
      <sz val="9"/>
      <name val="Calibri"/>
      <family val="2"/>
    </font>
    <font>
      <sz val="9"/>
      <name val="Arial"/>
      <family val="2"/>
    </font>
    <font>
      <sz val="9"/>
      <color indexed="8"/>
      <name val="Arial"/>
      <family val="2"/>
    </font>
    <font>
      <vertAlign val="superscript"/>
      <sz val="9"/>
      <name val="Calibri"/>
      <family val="2"/>
    </font>
    <font>
      <sz val="9"/>
      <name val="Arial Narrow"/>
      <family val="2"/>
    </font>
    <font>
      <b/>
      <sz val="9"/>
      <color indexed="10"/>
      <name val="Arial"/>
      <family val="2"/>
    </font>
    <font>
      <b/>
      <sz val="10"/>
      <name val="Arial Narrow"/>
      <family val="2"/>
    </font>
    <font>
      <b/>
      <sz val="9"/>
      <name val="Calibri"/>
      <family val="2"/>
    </font>
    <font>
      <b/>
      <sz val="14"/>
      <name val="Arial"/>
      <family val="2"/>
    </font>
    <font>
      <b/>
      <sz val="8"/>
      <name val="Arial"/>
      <family val="2"/>
    </font>
    <font>
      <sz val="11"/>
      <name val="Calibri"/>
      <family val="2"/>
    </font>
    <font>
      <sz val="10"/>
      <color indexed="10"/>
      <name val="Arial"/>
      <family val="2"/>
    </font>
    <font>
      <sz val="10"/>
      <color indexed="8"/>
      <name val="Calibri"/>
      <family val="2"/>
    </font>
    <font>
      <b/>
      <sz val="16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indexed="11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</fills>
  <borders count="1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43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0" fontId="3" fillId="0" borderId="0"/>
  </cellStyleXfs>
  <cellXfs count="100">
    <xf numFmtId="0" fontId="0" fillId="0" borderId="0" xfId="0"/>
    <xf numFmtId="0" fontId="3" fillId="2" borderId="0" xfId="3" applyFill="1" applyAlignment="1">
      <alignment vertical="center"/>
    </xf>
    <xf numFmtId="0" fontId="3" fillId="0" borderId="0" xfId="3" applyAlignment="1">
      <alignment vertical="center"/>
    </xf>
    <xf numFmtId="0" fontId="6" fillId="2" borderId="1" xfId="3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6" fillId="2" borderId="0" xfId="3" applyFont="1" applyFill="1" applyBorder="1" applyAlignment="1">
      <alignment horizontal="center" vertical="center"/>
    </xf>
    <xf numFmtId="0" fontId="2" fillId="2" borderId="0" xfId="0" applyFont="1" applyFill="1" applyBorder="1" applyAlignment="1">
      <alignment horizontal="center" vertical="center"/>
    </xf>
    <xf numFmtId="9" fontId="3" fillId="2" borderId="2" xfId="3" applyNumberFormat="1" applyFont="1" applyFill="1" applyBorder="1" applyAlignment="1">
      <alignment vertical="center"/>
    </xf>
    <xf numFmtId="4" fontId="3" fillId="2" borderId="2" xfId="3" applyNumberFormat="1" applyFont="1" applyFill="1" applyBorder="1" applyAlignment="1">
      <alignment horizontal="left" vertical="center"/>
    </xf>
    <xf numFmtId="0" fontId="8" fillId="2" borderId="0" xfId="3" applyFont="1" applyFill="1" applyAlignment="1">
      <alignment vertical="center"/>
    </xf>
    <xf numFmtId="0" fontId="9" fillId="2" borderId="0" xfId="3" applyFont="1" applyFill="1" applyAlignment="1">
      <alignment horizontal="center" vertical="center"/>
    </xf>
    <xf numFmtId="0" fontId="10" fillId="2" borderId="0" xfId="3" applyFont="1" applyFill="1" applyAlignment="1">
      <alignment horizontal="center" vertical="center"/>
    </xf>
    <xf numFmtId="0" fontId="11" fillId="2" borderId="0" xfId="3" applyFont="1" applyFill="1" applyAlignment="1">
      <alignment horizontal="center" vertical="center"/>
    </xf>
    <xf numFmtId="0" fontId="12" fillId="2" borderId="0" xfId="3" applyFont="1" applyFill="1" applyAlignment="1">
      <alignment horizontal="center" vertical="center"/>
    </xf>
    <xf numFmtId="15" fontId="3" fillId="2" borderId="0" xfId="3" applyNumberFormat="1" applyFill="1" applyAlignment="1">
      <alignment horizontal="right" vertical="center"/>
    </xf>
    <xf numFmtId="0" fontId="3" fillId="2" borderId="0" xfId="3" applyFont="1" applyFill="1" applyAlignment="1">
      <alignment vertical="center"/>
    </xf>
    <xf numFmtId="0" fontId="14" fillId="5" borderId="5" xfId="3" applyFont="1" applyFill="1" applyBorder="1" applyAlignment="1">
      <alignment horizontal="center" vertical="center"/>
    </xf>
    <xf numFmtId="0" fontId="14" fillId="5" borderId="6" xfId="3" applyFont="1" applyFill="1" applyBorder="1" applyAlignment="1">
      <alignment horizontal="center" vertical="center"/>
    </xf>
    <xf numFmtId="0" fontId="14" fillId="5" borderId="7" xfId="3" applyFont="1" applyFill="1" applyBorder="1" applyAlignment="1">
      <alignment horizontal="center" vertical="center" wrapText="1"/>
    </xf>
    <xf numFmtId="0" fontId="14" fillId="0" borderId="8" xfId="3" applyFont="1" applyBorder="1" applyAlignment="1">
      <alignment horizontal="center" vertical="center"/>
    </xf>
    <xf numFmtId="0" fontId="14" fillId="0" borderId="6" xfId="3" applyFont="1" applyBorder="1" applyAlignment="1">
      <alignment horizontal="center" vertical="center"/>
    </xf>
    <xf numFmtId="0" fontId="15" fillId="3" borderId="9" xfId="3" applyFont="1" applyFill="1" applyBorder="1" applyAlignment="1">
      <alignment horizontal="right" vertical="center"/>
    </xf>
    <xf numFmtId="0" fontId="15" fillId="3" borderId="10" xfId="3" applyFont="1" applyFill="1" applyBorder="1" applyAlignment="1">
      <alignment horizontal="right" vertical="center"/>
    </xf>
    <xf numFmtId="0" fontId="16" fillId="3" borderId="10" xfId="3" applyFont="1" applyFill="1" applyBorder="1" applyAlignment="1">
      <alignment horizontal="right" vertical="center"/>
    </xf>
    <xf numFmtId="4" fontId="17" fillId="3" borderId="2" xfId="3" applyNumberFormat="1" applyFont="1" applyFill="1" applyBorder="1" applyAlignment="1">
      <alignment vertical="center"/>
    </xf>
    <xf numFmtId="43" fontId="14" fillId="0" borderId="12" xfId="1" applyFont="1" applyFill="1" applyBorder="1" applyAlignment="1">
      <alignment vertical="center"/>
    </xf>
    <xf numFmtId="43" fontId="18" fillId="0" borderId="13" xfId="1" applyFont="1" applyFill="1" applyBorder="1" applyAlignment="1">
      <alignment vertical="center"/>
    </xf>
    <xf numFmtId="0" fontId="3" fillId="0" borderId="0" xfId="3" applyFill="1" applyAlignment="1">
      <alignment vertical="center"/>
    </xf>
    <xf numFmtId="9" fontId="6" fillId="0" borderId="0" xfId="2" applyFont="1" applyFill="1" applyAlignment="1">
      <alignment vertical="center"/>
    </xf>
    <xf numFmtId="4" fontId="14" fillId="6" borderId="11" xfId="1" applyNumberFormat="1" applyFont="1" applyFill="1" applyBorder="1" applyAlignment="1">
      <alignment vertical="center"/>
    </xf>
    <xf numFmtId="43" fontId="14" fillId="6" borderId="2" xfId="1" applyFont="1" applyFill="1" applyBorder="1" applyAlignment="1">
      <alignment vertical="center"/>
    </xf>
    <xf numFmtId="4" fontId="20" fillId="0" borderId="2" xfId="1" applyNumberFormat="1" applyFont="1" applyFill="1" applyBorder="1" applyAlignment="1">
      <alignment vertical="center"/>
    </xf>
    <xf numFmtId="4" fontId="21" fillId="0" borderId="2" xfId="1" applyNumberFormat="1" applyFont="1" applyFill="1" applyBorder="1" applyAlignment="1">
      <alignment vertical="center"/>
    </xf>
    <xf numFmtId="43" fontId="20" fillId="0" borderId="2" xfId="1" applyFont="1" applyFill="1" applyBorder="1" applyAlignment="1">
      <alignment vertical="center"/>
    </xf>
    <xf numFmtId="43" fontId="21" fillId="0" borderId="2" xfId="1" applyFont="1" applyFill="1" applyBorder="1" applyAlignment="1">
      <alignment vertical="center"/>
    </xf>
    <xf numFmtId="43" fontId="6" fillId="0" borderId="13" xfId="1" applyFont="1" applyFill="1" applyBorder="1" applyAlignment="1">
      <alignment vertical="center"/>
    </xf>
    <xf numFmtId="9" fontId="1" fillId="0" borderId="0" xfId="2" applyFont="1" applyFill="1" applyAlignment="1">
      <alignment vertical="center"/>
    </xf>
    <xf numFmtId="0" fontId="21" fillId="0" borderId="2" xfId="1" applyNumberFormat="1" applyFont="1" applyFill="1" applyBorder="1" applyAlignment="1">
      <alignment vertical="center"/>
    </xf>
    <xf numFmtId="9" fontId="1" fillId="0" borderId="0" xfId="2" applyFont="1" applyAlignment="1">
      <alignment vertical="center"/>
    </xf>
    <xf numFmtId="2" fontId="21" fillId="0" borderId="2" xfId="1" applyNumberFormat="1" applyFont="1" applyFill="1" applyBorder="1" applyAlignment="1">
      <alignment vertical="center"/>
    </xf>
    <xf numFmtId="43" fontId="1" fillId="0" borderId="13" xfId="1" applyFont="1" applyBorder="1" applyAlignment="1">
      <alignment vertical="center"/>
    </xf>
    <xf numFmtId="0" fontId="14" fillId="6" borderId="15" xfId="1" applyNumberFormat="1" applyFont="1" applyFill="1" applyBorder="1" applyAlignment="1">
      <alignment vertical="center"/>
    </xf>
    <xf numFmtId="0" fontId="26" fillId="0" borderId="0" xfId="3" applyFont="1" applyFill="1" applyBorder="1" applyAlignment="1">
      <alignment horizontal="right" vertical="center"/>
    </xf>
    <xf numFmtId="0" fontId="6" fillId="0" borderId="0" xfId="1" applyNumberFormat="1" applyFont="1" applyFill="1" applyBorder="1" applyAlignment="1">
      <alignment vertical="center"/>
    </xf>
    <xf numFmtId="0" fontId="6" fillId="0" borderId="0" xfId="3" applyNumberFormat="1" applyFont="1" applyFill="1" applyBorder="1" applyAlignment="1">
      <alignment vertical="center"/>
    </xf>
    <xf numFmtId="0" fontId="3" fillId="2" borderId="0" xfId="3" applyFill="1" applyBorder="1" applyAlignment="1">
      <alignment vertical="center"/>
    </xf>
    <xf numFmtId="0" fontId="28" fillId="2" borderId="0" xfId="3" applyFont="1" applyFill="1" applyAlignment="1">
      <alignment vertical="center"/>
    </xf>
    <xf numFmtId="0" fontId="6" fillId="2" borderId="0" xfId="3" applyFont="1" applyFill="1" applyAlignment="1">
      <alignment horizontal="left" vertical="center"/>
    </xf>
    <xf numFmtId="0" fontId="6" fillId="2" borderId="0" xfId="3" applyFont="1" applyFill="1" applyAlignment="1">
      <alignment vertical="center"/>
    </xf>
    <xf numFmtId="0" fontId="6" fillId="2" borderId="0" xfId="3" applyFont="1" applyFill="1" applyBorder="1" applyAlignment="1">
      <alignment horizontal="right" vertical="center"/>
    </xf>
    <xf numFmtId="0" fontId="3" fillId="2" borderId="0" xfId="3" applyFont="1" applyFill="1" applyBorder="1" applyAlignment="1">
      <alignment vertical="center"/>
    </xf>
    <xf numFmtId="0" fontId="29" fillId="2" borderId="0" xfId="3" applyFont="1" applyFill="1" applyBorder="1" applyAlignment="1">
      <alignment vertical="center"/>
    </xf>
    <xf numFmtId="0" fontId="3" fillId="0" borderId="0" xfId="3" applyFill="1" applyBorder="1" applyAlignment="1">
      <alignment vertical="center"/>
    </xf>
    <xf numFmtId="0" fontId="31" fillId="0" borderId="0" xfId="0" applyFont="1" applyFill="1" applyBorder="1" applyAlignment="1">
      <alignment vertical="center"/>
    </xf>
    <xf numFmtId="0" fontId="30" fillId="0" borderId="0" xfId="0" applyFont="1" applyFill="1" applyBorder="1" applyAlignment="1">
      <alignment vertical="center"/>
    </xf>
    <xf numFmtId="0" fontId="3" fillId="0" borderId="0" xfId="3" applyFont="1" applyFill="1" applyBorder="1" applyAlignment="1">
      <alignment vertical="center"/>
    </xf>
    <xf numFmtId="0" fontId="14" fillId="7" borderId="14" xfId="3" applyNumberFormat="1" applyFont="1" applyFill="1" applyBorder="1" applyAlignment="1">
      <alignment vertical="center"/>
    </xf>
    <xf numFmtId="0" fontId="20" fillId="7" borderId="14" xfId="3" applyNumberFormat="1" applyFont="1" applyFill="1" applyBorder="1" applyAlignment="1">
      <alignment vertical="center"/>
    </xf>
    <xf numFmtId="0" fontId="24" fillId="7" borderId="14" xfId="3" applyNumberFormat="1" applyFont="1" applyFill="1" applyBorder="1" applyAlignment="1">
      <alignment vertical="center"/>
    </xf>
    <xf numFmtId="0" fontId="24" fillId="7" borderId="0" xfId="3" applyNumberFormat="1" applyFont="1" applyFill="1" applyBorder="1" applyAlignment="1">
      <alignment vertical="center"/>
    </xf>
    <xf numFmtId="0" fontId="24" fillId="7" borderId="2" xfId="1" applyNumberFormat="1" applyFont="1" applyFill="1" applyBorder="1" applyAlignment="1">
      <alignment vertical="center"/>
    </xf>
    <xf numFmtId="43" fontId="14" fillId="7" borderId="12" xfId="1" applyFont="1" applyFill="1" applyBorder="1" applyAlignment="1">
      <alignment vertical="center"/>
    </xf>
    <xf numFmtId="0" fontId="20" fillId="7" borderId="11" xfId="1" applyNumberFormat="1" applyFont="1" applyFill="1" applyBorder="1" applyAlignment="1">
      <alignment vertical="center"/>
    </xf>
    <xf numFmtId="0" fontId="20" fillId="7" borderId="2" xfId="1" applyNumberFormat="1" applyFont="1" applyFill="1" applyBorder="1" applyAlignment="1">
      <alignment vertical="center"/>
    </xf>
    <xf numFmtId="0" fontId="21" fillId="7" borderId="2" xfId="1" applyNumberFormat="1" applyFont="1" applyFill="1" applyBorder="1" applyAlignment="1">
      <alignment vertical="center"/>
    </xf>
    <xf numFmtId="43" fontId="3" fillId="0" borderId="0" xfId="3" applyNumberFormat="1" applyAlignment="1">
      <alignment vertical="center"/>
    </xf>
    <xf numFmtId="43" fontId="1" fillId="0" borderId="0" xfId="1" applyFont="1" applyBorder="1" applyAlignment="1">
      <alignment vertical="center"/>
    </xf>
    <xf numFmtId="43" fontId="14" fillId="6" borderId="11" xfId="1" applyFont="1" applyFill="1" applyBorder="1" applyAlignment="1">
      <alignment vertical="center"/>
    </xf>
    <xf numFmtId="9" fontId="3" fillId="2" borderId="14" xfId="3" applyNumberFormat="1" applyFont="1" applyFill="1" applyBorder="1" applyAlignment="1">
      <alignment vertical="center"/>
    </xf>
    <xf numFmtId="4" fontId="6" fillId="0" borderId="14" xfId="1" applyNumberFormat="1" applyFont="1" applyFill="1" applyBorder="1" applyAlignment="1">
      <alignment horizontal="left" vertical="center"/>
    </xf>
    <xf numFmtId="0" fontId="19" fillId="0" borderId="9" xfId="3" applyFont="1" applyBorder="1" applyAlignment="1">
      <alignment horizontal="right" vertical="center"/>
    </xf>
    <xf numFmtId="0" fontId="19" fillId="0" borderId="10" xfId="3" applyFont="1" applyBorder="1" applyAlignment="1">
      <alignment horizontal="right" vertical="center"/>
    </xf>
    <xf numFmtId="0" fontId="4" fillId="3" borderId="0" xfId="3" applyFont="1" applyFill="1" applyAlignment="1">
      <alignment horizontal="center" vertical="center"/>
    </xf>
    <xf numFmtId="0" fontId="5" fillId="2" borderId="0" xfId="3" applyFont="1" applyFill="1" applyAlignment="1">
      <alignment horizontal="center" vertical="center"/>
    </xf>
    <xf numFmtId="0" fontId="7" fillId="2" borderId="2" xfId="3" applyFont="1" applyFill="1" applyBorder="1" applyAlignment="1">
      <alignment vertical="center" wrapText="1"/>
    </xf>
    <xf numFmtId="0" fontId="0" fillId="0" borderId="2" xfId="0" applyBorder="1" applyAlignment="1">
      <alignment vertical="center" wrapText="1"/>
    </xf>
    <xf numFmtId="0" fontId="7" fillId="2" borderId="2" xfId="3" applyFont="1" applyFill="1" applyBorder="1" applyAlignment="1">
      <alignment horizontal="center" vertical="center"/>
    </xf>
    <xf numFmtId="0" fontId="7" fillId="2" borderId="14" xfId="3" applyFont="1" applyFill="1" applyBorder="1" applyAlignment="1">
      <alignment horizontal="center" vertical="center" wrapText="1"/>
    </xf>
    <xf numFmtId="0" fontId="0" fillId="0" borderId="14" xfId="0" applyBorder="1" applyAlignment="1">
      <alignment vertical="center" wrapText="1"/>
    </xf>
    <xf numFmtId="0" fontId="13" fillId="4" borderId="16" xfId="3" applyFont="1" applyFill="1" applyBorder="1" applyAlignment="1">
      <alignment horizontal="center" vertical="center" wrapText="1"/>
    </xf>
    <xf numFmtId="0" fontId="13" fillId="4" borderId="3" xfId="3" applyFont="1" applyFill="1" applyBorder="1" applyAlignment="1">
      <alignment horizontal="center" vertical="center" wrapText="1"/>
    </xf>
    <xf numFmtId="0" fontId="13" fillId="4" borderId="4" xfId="3" applyFont="1" applyFill="1" applyBorder="1" applyAlignment="1">
      <alignment horizontal="center" vertical="center" wrapText="1"/>
    </xf>
    <xf numFmtId="0" fontId="6" fillId="0" borderId="9" xfId="3" applyFont="1" applyBorder="1" applyAlignment="1">
      <alignment horizontal="right" vertical="center"/>
    </xf>
    <xf numFmtId="0" fontId="6" fillId="0" borderId="10" xfId="3" applyFont="1" applyBorder="1" applyAlignment="1">
      <alignment horizontal="right" vertical="center"/>
    </xf>
    <xf numFmtId="0" fontId="19" fillId="0" borderId="9" xfId="3" applyFont="1" applyBorder="1" applyAlignment="1">
      <alignment horizontal="right" vertical="center" wrapText="1"/>
    </xf>
    <xf numFmtId="0" fontId="19" fillId="0" borderId="10" xfId="3" applyFont="1" applyBorder="1" applyAlignment="1">
      <alignment horizontal="right" vertical="center" wrapText="1"/>
    </xf>
    <xf numFmtId="0" fontId="3" fillId="2" borderId="0" xfId="3" applyFill="1" applyBorder="1" applyAlignment="1">
      <alignment horizontal="right" vertical="center"/>
    </xf>
    <xf numFmtId="0" fontId="19" fillId="0" borderId="9" xfId="3" applyFont="1" applyFill="1" applyBorder="1" applyAlignment="1">
      <alignment horizontal="right" vertical="center"/>
    </xf>
    <xf numFmtId="0" fontId="19" fillId="0" borderId="10" xfId="3" applyFont="1" applyFill="1" applyBorder="1" applyAlignment="1">
      <alignment horizontal="right" vertical="center"/>
    </xf>
    <xf numFmtId="0" fontId="23" fillId="0" borderId="9" xfId="3" applyFont="1" applyFill="1" applyBorder="1" applyAlignment="1">
      <alignment horizontal="right" vertical="center"/>
    </xf>
    <xf numFmtId="0" fontId="23" fillId="0" borderId="10" xfId="3" applyFont="1" applyFill="1" applyBorder="1" applyAlignment="1">
      <alignment horizontal="right" vertical="center"/>
    </xf>
    <xf numFmtId="0" fontId="25" fillId="0" borderId="9" xfId="3" applyFont="1" applyFill="1" applyBorder="1" applyAlignment="1">
      <alignment horizontal="right" vertical="center"/>
    </xf>
    <xf numFmtId="0" fontId="25" fillId="0" borderId="10" xfId="3" applyFont="1" applyFill="1" applyBorder="1" applyAlignment="1">
      <alignment horizontal="right" vertical="center"/>
    </xf>
    <xf numFmtId="0" fontId="26" fillId="0" borderId="9" xfId="3" applyFont="1" applyFill="1" applyBorder="1" applyAlignment="1">
      <alignment horizontal="right" vertical="center"/>
    </xf>
    <xf numFmtId="0" fontId="26" fillId="0" borderId="10" xfId="3" applyFont="1" applyFill="1" applyBorder="1" applyAlignment="1">
      <alignment horizontal="right" vertical="center"/>
    </xf>
    <xf numFmtId="0" fontId="27" fillId="2" borderId="0" xfId="3" applyFont="1" applyFill="1" applyBorder="1" applyAlignment="1">
      <alignment horizontal="center" vertical="center"/>
    </xf>
    <xf numFmtId="0" fontId="18" fillId="2" borderId="0" xfId="3" applyFont="1" applyFill="1" applyAlignment="1">
      <alignment horizontal="center" vertical="center"/>
    </xf>
    <xf numFmtId="0" fontId="5" fillId="0" borderId="0" xfId="0" applyFont="1" applyFill="1" applyBorder="1" applyAlignment="1">
      <alignment horizontal="right" vertical="center" wrapText="1"/>
    </xf>
    <xf numFmtId="0" fontId="3" fillId="2" borderId="0" xfId="3" applyFont="1" applyFill="1" applyBorder="1" applyAlignment="1">
      <alignment horizontal="right" vertical="center"/>
    </xf>
    <xf numFmtId="0" fontId="32" fillId="0" borderId="0" xfId="0" applyFont="1" applyAlignment="1">
      <alignment horizontal="center"/>
    </xf>
  </cellXfs>
  <cellStyles count="4">
    <cellStyle name="Millares" xfId="1" builtinId="3"/>
    <cellStyle name="Normal" xfId="0" builtinId="0"/>
    <cellStyle name="Normal 2" xfId="3"/>
    <cellStyle name="Porcentual" xfId="2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lang val="es-MX"/>
  <c:chart>
    <c:title>
      <c:tx>
        <c:rich>
          <a:bodyPr rot="0" spcFirstLastPara="1" vertOverflow="ellipsis" vert="horz" wrap="square" anchor="ctr" anchorCtr="1"/>
          <a:lstStyle/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2000" b="1"/>
              <a:t>GRAFICA</a:t>
            </a:r>
            <a:r>
              <a:rPr lang="es-MX" sz="2000" b="1" baseline="0"/>
              <a:t> DE CONTROL</a:t>
            </a:r>
          </a:p>
          <a:p>
            <a:pPr>
              <a:defRPr lang="es-ES"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sz="1100" baseline="0"/>
              <a:t>ANALISIS DE RELACION ENTRE M2 PROGRAMADOS Y M2 REALIZADOS</a:t>
            </a:r>
            <a:endParaRPr lang="es-MX" sz="1100"/>
          </a:p>
        </c:rich>
      </c:tx>
      <c:layout/>
      <c:spPr>
        <a:noFill/>
        <a:ln>
          <a:noFill/>
        </a:ln>
        <a:effectLst/>
      </c:spPr>
    </c:title>
    <c:plotArea>
      <c:layout/>
      <c:barChart>
        <c:barDir val="col"/>
        <c:grouping val="clustered"/>
        <c:ser>
          <c:idx val="0"/>
          <c:order val="0"/>
          <c:tx>
            <c:strRef>
              <c:f>INDICADORES!$A$9:$D$9</c:f>
              <c:strCache>
                <c:ptCount val="1"/>
                <c:pt idx="0">
                  <c:v>OBJETIVO MENSUAL ( PROGRAMADO )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INDICADORES!$E$9:$P$9</c:f>
              <c:numCache>
                <c:formatCode>#,##0.00</c:formatCode>
                <c:ptCount val="12"/>
                <c:pt idx="0">
                  <c:v>10000</c:v>
                </c:pt>
                <c:pt idx="1">
                  <c:v>10000</c:v>
                </c:pt>
                <c:pt idx="2">
                  <c:v>10000</c:v>
                </c:pt>
                <c:pt idx="3">
                  <c:v>10000</c:v>
                </c:pt>
                <c:pt idx="4">
                  <c:v>10000</c:v>
                </c:pt>
                <c:pt idx="5">
                  <c:v>10000</c:v>
                </c:pt>
                <c:pt idx="6">
                  <c:v>10000</c:v>
                </c:pt>
                <c:pt idx="7">
                  <c:v>10000</c:v>
                </c:pt>
                <c:pt idx="8">
                  <c:v>10000</c:v>
                </c:pt>
                <c:pt idx="9">
                  <c:v>10000</c:v>
                </c:pt>
                <c:pt idx="10">
                  <c:v>10000</c:v>
                </c:pt>
                <c:pt idx="11">
                  <c:v>10000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623A-4E25-823E-09F5BDF62454}"/>
            </c:ext>
          </c:extLst>
        </c:ser>
        <c:ser>
          <c:idx val="1"/>
          <c:order val="1"/>
          <c:tx>
            <c:strRef>
              <c:f>INDICADORES!$A$10:$D$10</c:f>
              <c:strCache>
                <c:ptCount val="1"/>
                <c:pt idx="0">
                  <c:v>m2  DE SUPERFICIE BACHEADA ( REAL):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INDICADORES!$E$8:$P$8</c:f>
              <c:strCache>
                <c:ptCount val="12"/>
                <c:pt idx="0">
                  <c:v>ENERO</c:v>
                </c:pt>
                <c:pt idx="1">
                  <c:v>FEBRERO</c:v>
                </c:pt>
                <c:pt idx="2">
                  <c:v>MARZO</c:v>
                </c:pt>
                <c:pt idx="3">
                  <c:v>ABRIL</c:v>
                </c:pt>
                <c:pt idx="4">
                  <c:v>MAYO</c:v>
                </c:pt>
                <c:pt idx="5">
                  <c:v>JUNIO</c:v>
                </c:pt>
                <c:pt idx="6">
                  <c:v>JULIO</c:v>
                </c:pt>
                <c:pt idx="7">
                  <c:v>AGOSTO</c:v>
                </c:pt>
                <c:pt idx="8">
                  <c:v>SEPTIEMBRE</c:v>
                </c:pt>
                <c:pt idx="9">
                  <c:v>OCTUBRE</c:v>
                </c:pt>
                <c:pt idx="10">
                  <c:v>NOVIEMBRE</c:v>
                </c:pt>
                <c:pt idx="11">
                  <c:v>DICIEMBRE</c:v>
                </c:pt>
              </c:strCache>
            </c:strRef>
          </c:cat>
          <c:val>
            <c:numRef>
              <c:f>INDICADORES!$E$10:$P$10</c:f>
              <c:numCache>
                <c:formatCode>_-* #,##0.00_-;\-* #,##0.00_-;_-* "-"??_-;_-@_-</c:formatCode>
                <c:ptCount val="12"/>
                <c:pt idx="0" formatCode="#,##0.00">
                  <c:v>10802</c:v>
                </c:pt>
                <c:pt idx="1">
                  <c:v>10264.67</c:v>
                </c:pt>
                <c:pt idx="2">
                  <c:v>12386</c:v>
                </c:pt>
                <c:pt idx="3">
                  <c:v>6746.5</c:v>
                </c:pt>
                <c:pt idx="4">
                  <c:v>8635</c:v>
                </c:pt>
                <c:pt idx="5">
                  <c:v>11340.2</c:v>
                </c:pt>
                <c:pt idx="6">
                  <c:v>10867.75</c:v>
                </c:pt>
                <c:pt idx="7">
                  <c:v>2582.11</c:v>
                </c:pt>
                <c:pt idx="8">
                  <c:v>5299.5</c:v>
                </c:pt>
                <c:pt idx="9">
                  <c:v>4756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1-623A-4E25-823E-09F5BDF62454}"/>
            </c:ext>
          </c:extLst>
        </c:ser>
        <c:dLbls/>
        <c:gapWidth val="219"/>
        <c:overlap val="-27"/>
        <c:axId val="67287296"/>
        <c:axId val="67174400"/>
      </c:barChart>
      <c:catAx>
        <c:axId val="67287296"/>
        <c:scaling>
          <c:orientation val="minMax"/>
        </c:scaling>
        <c:axPos val="b"/>
        <c:numFmt formatCode="General" sourceLinked="1"/>
        <c:maj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174400"/>
        <c:crosses val="autoZero"/>
        <c:auto val="1"/>
        <c:lblAlgn val="ctr"/>
        <c:lblOffset val="100"/>
      </c:catAx>
      <c:valAx>
        <c:axId val="67174400"/>
        <c:scaling>
          <c:orientation val="minMax"/>
        </c:scaling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,##0.00" sourceLinked="1"/>
        <c:maj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lang="es-ES"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6728729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lang="es-ES"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0000000000001" l="0.70000000000000062" r="0.70000000000000062" t="0.750000000000001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.xml"/><Relationship Id="rId2" Type="http://schemas.openxmlformats.org/officeDocument/2006/relationships/image" Target="../media/image2.jpeg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708660</xdr:colOff>
      <xdr:row>41</xdr:row>
      <xdr:rowOff>114300</xdr:rowOff>
    </xdr:from>
    <xdr:to>
      <xdr:col>17</xdr:col>
      <xdr:colOff>0</xdr:colOff>
      <xdr:row>46</xdr:row>
      <xdr:rowOff>108586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49852" t="90713" r="5500" b="1507"/>
        <a:stretch/>
      </xdr:blipFill>
      <xdr:spPr>
        <a:xfrm>
          <a:off x="8763000" y="8221980"/>
          <a:ext cx="3794760" cy="832486"/>
        </a:xfrm>
        <a:prstGeom prst="rect">
          <a:avLst/>
        </a:prstGeom>
      </xdr:spPr>
    </xdr:pic>
    <xdr:clientData/>
  </xdr:twoCellAnchor>
  <xdr:twoCellAnchor editAs="oneCell">
    <xdr:from>
      <xdr:col>1</xdr:col>
      <xdr:colOff>57150</xdr:colOff>
      <xdr:row>0</xdr:row>
      <xdr:rowOff>123825</xdr:rowOff>
    </xdr:from>
    <xdr:to>
      <xdr:col>3</xdr:col>
      <xdr:colOff>476250</xdr:colOff>
      <xdr:row>6</xdr:row>
      <xdr:rowOff>114300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/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70347" r="7310" b="84533"/>
        <a:stretch/>
      </xdr:blipFill>
      <xdr:spPr>
        <a:xfrm>
          <a:off x="381000" y="123825"/>
          <a:ext cx="1733550" cy="1552575"/>
        </a:xfrm>
        <a:prstGeom prst="rect">
          <a:avLst/>
        </a:prstGeom>
      </xdr:spPr>
    </xdr:pic>
    <xdr:clientData/>
  </xdr:twoCellAnchor>
  <xdr:twoCellAnchor editAs="oneCell">
    <xdr:from>
      <xdr:col>15</xdr:col>
      <xdr:colOff>232409</xdr:colOff>
      <xdr:row>1</xdr:row>
      <xdr:rowOff>76200</xdr:rowOff>
    </xdr:from>
    <xdr:to>
      <xdr:col>16</xdr:col>
      <xdr:colOff>571500</xdr:colOff>
      <xdr:row>4</xdr:row>
      <xdr:rowOff>198120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 cstate="print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 l="6752" t="1898" r="76305" b="84533"/>
        <a:stretch/>
      </xdr:blipFill>
      <xdr:spPr>
        <a:xfrm>
          <a:off x="11212829" y="396240"/>
          <a:ext cx="1062991" cy="830580"/>
        </a:xfrm>
        <a:prstGeom prst="rect">
          <a:avLst/>
        </a:prstGeom>
      </xdr:spPr>
    </xdr:pic>
    <xdr:clientData/>
  </xdr:twoCellAnchor>
  <xdr:twoCellAnchor>
    <xdr:from>
      <xdr:col>0</xdr:col>
      <xdr:colOff>118108</xdr:colOff>
      <xdr:row>25</xdr:row>
      <xdr:rowOff>92391</xdr:rowOff>
    </xdr:from>
    <xdr:to>
      <xdr:col>11</xdr:col>
      <xdr:colOff>647699</xdr:colOff>
      <xdr:row>46</xdr:row>
      <xdr:rowOff>135255</xdr:rowOff>
    </xdr:to>
    <xdr:graphicFrame macro="">
      <xdr:nvGraphicFramePr>
        <xdr:cNvPr id="6" name="Gráfico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51"/>
  <sheetViews>
    <sheetView tabSelected="1" zoomScaleNormal="100" workbookViewId="0">
      <selection activeCell="E2" sqref="E2:Q2"/>
    </sheetView>
  </sheetViews>
  <sheetFormatPr baseColWidth="10" defaultColWidth="12" defaultRowHeight="12.75"/>
  <cols>
    <col min="1" max="1" width="4.85546875" style="2" customWidth="1"/>
    <col min="2" max="2" width="7.42578125" style="2" customWidth="1"/>
    <col min="3" max="3" width="12.28515625" style="2" customWidth="1"/>
    <col min="4" max="4" width="19.7109375" style="2" customWidth="1"/>
    <col min="5" max="12" width="10.42578125" style="2" customWidth="1"/>
    <col min="13" max="13" width="11.140625" style="2" customWidth="1"/>
    <col min="14" max="16" width="10.5703125" style="2" customWidth="1"/>
    <col min="17" max="17" width="12.42578125" style="2" customWidth="1"/>
    <col min="18" max="18" width="24" style="2" hidden="1" customWidth="1"/>
    <col min="19" max="19" width="0" style="2" hidden="1" customWidth="1"/>
    <col min="20" max="20" width="1.28515625" style="2" customWidth="1"/>
    <col min="21" max="55" width="11.42578125" style="2" customWidth="1"/>
    <col min="56" max="56" width="4.85546875" style="2" customWidth="1"/>
    <col min="57" max="57" width="7.42578125" style="2" customWidth="1"/>
    <col min="58" max="58" width="32.28515625" style="2" customWidth="1"/>
    <col min="59" max="59" width="12" style="2"/>
    <col min="60" max="60" width="4.85546875" style="2" customWidth="1"/>
    <col min="61" max="61" width="7.42578125" style="2" customWidth="1"/>
    <col min="62" max="62" width="12.28515625" style="2" customWidth="1"/>
    <col min="63" max="63" width="13.85546875" style="2" customWidth="1"/>
    <col min="64" max="64" width="15.140625" style="2" customWidth="1"/>
    <col min="65" max="66" width="11.140625" style="2" customWidth="1"/>
    <col min="67" max="67" width="15.28515625" style="2" customWidth="1"/>
    <col min="68" max="68" width="11.140625" style="2" customWidth="1"/>
    <col min="69" max="69" width="13" style="2" customWidth="1"/>
    <col min="70" max="72" width="11.140625" style="2" customWidth="1"/>
    <col min="73" max="74" width="10.5703125" style="2" customWidth="1"/>
    <col min="75" max="75" width="11.140625" style="2" customWidth="1"/>
    <col min="76" max="76" width="12" style="2" customWidth="1"/>
    <col min="77" max="78" width="0" style="2" hidden="1" customWidth="1"/>
    <col min="79" max="79" width="1.28515625" style="2" customWidth="1"/>
    <col min="80" max="80" width="11.42578125" style="2" customWidth="1"/>
    <col min="81" max="81" width="14" style="2" customWidth="1"/>
    <col min="82" max="82" width="4.28515625" style="2" customWidth="1"/>
    <col min="83" max="311" width="11.42578125" style="2" customWidth="1"/>
    <col min="312" max="312" width="4.85546875" style="2" customWidth="1"/>
    <col min="313" max="313" width="7.42578125" style="2" customWidth="1"/>
    <col min="314" max="314" width="32.28515625" style="2" customWidth="1"/>
    <col min="315" max="315" width="12" style="2"/>
    <col min="316" max="316" width="4.85546875" style="2" customWidth="1"/>
    <col min="317" max="317" width="7.42578125" style="2" customWidth="1"/>
    <col min="318" max="318" width="12.28515625" style="2" customWidth="1"/>
    <col min="319" max="319" width="13.85546875" style="2" customWidth="1"/>
    <col min="320" max="320" width="15.140625" style="2" customWidth="1"/>
    <col min="321" max="322" width="11.140625" style="2" customWidth="1"/>
    <col min="323" max="323" width="15.28515625" style="2" customWidth="1"/>
    <col min="324" max="324" width="11.140625" style="2" customWidth="1"/>
    <col min="325" max="325" width="13" style="2" customWidth="1"/>
    <col min="326" max="328" width="11.140625" style="2" customWidth="1"/>
    <col min="329" max="330" width="10.5703125" style="2" customWidth="1"/>
    <col min="331" max="331" width="11.140625" style="2" customWidth="1"/>
    <col min="332" max="332" width="12" style="2" customWidth="1"/>
    <col min="333" max="334" width="0" style="2" hidden="1" customWidth="1"/>
    <col min="335" max="335" width="1.28515625" style="2" customWidth="1"/>
    <col min="336" max="336" width="11.42578125" style="2" customWidth="1"/>
    <col min="337" max="337" width="14" style="2" customWidth="1"/>
    <col min="338" max="338" width="4.28515625" style="2" customWidth="1"/>
    <col min="339" max="567" width="11.42578125" style="2" customWidth="1"/>
    <col min="568" max="568" width="4.85546875" style="2" customWidth="1"/>
    <col min="569" max="569" width="7.42578125" style="2" customWidth="1"/>
    <col min="570" max="570" width="32.28515625" style="2" customWidth="1"/>
    <col min="571" max="571" width="12" style="2"/>
    <col min="572" max="572" width="4.85546875" style="2" customWidth="1"/>
    <col min="573" max="573" width="7.42578125" style="2" customWidth="1"/>
    <col min="574" max="574" width="12.28515625" style="2" customWidth="1"/>
    <col min="575" max="575" width="13.85546875" style="2" customWidth="1"/>
    <col min="576" max="576" width="15.140625" style="2" customWidth="1"/>
    <col min="577" max="578" width="11.140625" style="2" customWidth="1"/>
    <col min="579" max="579" width="15.28515625" style="2" customWidth="1"/>
    <col min="580" max="580" width="11.140625" style="2" customWidth="1"/>
    <col min="581" max="581" width="13" style="2" customWidth="1"/>
    <col min="582" max="584" width="11.140625" style="2" customWidth="1"/>
    <col min="585" max="586" width="10.5703125" style="2" customWidth="1"/>
    <col min="587" max="587" width="11.140625" style="2" customWidth="1"/>
    <col min="588" max="588" width="12" style="2" customWidth="1"/>
    <col min="589" max="590" width="0" style="2" hidden="1" customWidth="1"/>
    <col min="591" max="591" width="1.28515625" style="2" customWidth="1"/>
    <col min="592" max="592" width="11.42578125" style="2" customWidth="1"/>
    <col min="593" max="593" width="14" style="2" customWidth="1"/>
    <col min="594" max="594" width="4.28515625" style="2" customWidth="1"/>
    <col min="595" max="823" width="11.42578125" style="2" customWidth="1"/>
    <col min="824" max="824" width="4.85546875" style="2" customWidth="1"/>
    <col min="825" max="825" width="7.42578125" style="2" customWidth="1"/>
    <col min="826" max="826" width="32.28515625" style="2" customWidth="1"/>
    <col min="827" max="827" width="12" style="2"/>
    <col min="828" max="828" width="4.85546875" style="2" customWidth="1"/>
    <col min="829" max="829" width="7.42578125" style="2" customWidth="1"/>
    <col min="830" max="830" width="12.28515625" style="2" customWidth="1"/>
    <col min="831" max="831" width="13.85546875" style="2" customWidth="1"/>
    <col min="832" max="832" width="15.140625" style="2" customWidth="1"/>
    <col min="833" max="834" width="11.140625" style="2" customWidth="1"/>
    <col min="835" max="835" width="15.28515625" style="2" customWidth="1"/>
    <col min="836" max="836" width="11.140625" style="2" customWidth="1"/>
    <col min="837" max="837" width="13" style="2" customWidth="1"/>
    <col min="838" max="840" width="11.140625" style="2" customWidth="1"/>
    <col min="841" max="842" width="10.5703125" style="2" customWidth="1"/>
    <col min="843" max="843" width="11.140625" style="2" customWidth="1"/>
    <col min="844" max="844" width="12" style="2" customWidth="1"/>
    <col min="845" max="846" width="0" style="2" hidden="1" customWidth="1"/>
    <col min="847" max="847" width="1.28515625" style="2" customWidth="1"/>
    <col min="848" max="848" width="11.42578125" style="2" customWidth="1"/>
    <col min="849" max="849" width="14" style="2" customWidth="1"/>
    <col min="850" max="850" width="4.28515625" style="2" customWidth="1"/>
    <col min="851" max="1079" width="11.42578125" style="2" customWidth="1"/>
    <col min="1080" max="1080" width="4.85546875" style="2" customWidth="1"/>
    <col min="1081" max="1081" width="7.42578125" style="2" customWidth="1"/>
    <col min="1082" max="1082" width="32.28515625" style="2" customWidth="1"/>
    <col min="1083" max="1083" width="12" style="2"/>
    <col min="1084" max="1084" width="4.85546875" style="2" customWidth="1"/>
    <col min="1085" max="1085" width="7.42578125" style="2" customWidth="1"/>
    <col min="1086" max="1086" width="12.28515625" style="2" customWidth="1"/>
    <col min="1087" max="1087" width="13.85546875" style="2" customWidth="1"/>
    <col min="1088" max="1088" width="15.140625" style="2" customWidth="1"/>
    <col min="1089" max="1090" width="11.140625" style="2" customWidth="1"/>
    <col min="1091" max="1091" width="15.28515625" style="2" customWidth="1"/>
    <col min="1092" max="1092" width="11.140625" style="2" customWidth="1"/>
    <col min="1093" max="1093" width="13" style="2" customWidth="1"/>
    <col min="1094" max="1096" width="11.140625" style="2" customWidth="1"/>
    <col min="1097" max="1098" width="10.5703125" style="2" customWidth="1"/>
    <col min="1099" max="1099" width="11.140625" style="2" customWidth="1"/>
    <col min="1100" max="1100" width="12" style="2" customWidth="1"/>
    <col min="1101" max="1102" width="0" style="2" hidden="1" customWidth="1"/>
    <col min="1103" max="1103" width="1.28515625" style="2" customWidth="1"/>
    <col min="1104" max="1104" width="11.42578125" style="2" customWidth="1"/>
    <col min="1105" max="1105" width="14" style="2" customWidth="1"/>
    <col min="1106" max="1106" width="4.28515625" style="2" customWidth="1"/>
    <col min="1107" max="1335" width="11.42578125" style="2" customWidth="1"/>
    <col min="1336" max="1336" width="4.85546875" style="2" customWidth="1"/>
    <col min="1337" max="1337" width="7.42578125" style="2" customWidth="1"/>
    <col min="1338" max="1338" width="32.28515625" style="2" customWidth="1"/>
    <col min="1339" max="1339" width="12" style="2"/>
    <col min="1340" max="1340" width="4.85546875" style="2" customWidth="1"/>
    <col min="1341" max="1341" width="7.42578125" style="2" customWidth="1"/>
    <col min="1342" max="1342" width="12.28515625" style="2" customWidth="1"/>
    <col min="1343" max="1343" width="13.85546875" style="2" customWidth="1"/>
    <col min="1344" max="1344" width="15.140625" style="2" customWidth="1"/>
    <col min="1345" max="1346" width="11.140625" style="2" customWidth="1"/>
    <col min="1347" max="1347" width="15.28515625" style="2" customWidth="1"/>
    <col min="1348" max="1348" width="11.140625" style="2" customWidth="1"/>
    <col min="1349" max="1349" width="13" style="2" customWidth="1"/>
    <col min="1350" max="1352" width="11.140625" style="2" customWidth="1"/>
    <col min="1353" max="1354" width="10.5703125" style="2" customWidth="1"/>
    <col min="1355" max="1355" width="11.140625" style="2" customWidth="1"/>
    <col min="1356" max="1356" width="12" style="2" customWidth="1"/>
    <col min="1357" max="1358" width="0" style="2" hidden="1" customWidth="1"/>
    <col min="1359" max="1359" width="1.28515625" style="2" customWidth="1"/>
    <col min="1360" max="1360" width="11.42578125" style="2" customWidth="1"/>
    <col min="1361" max="1361" width="14" style="2" customWidth="1"/>
    <col min="1362" max="1362" width="4.28515625" style="2" customWidth="1"/>
    <col min="1363" max="1591" width="11.42578125" style="2" customWidth="1"/>
    <col min="1592" max="1592" width="4.85546875" style="2" customWidth="1"/>
    <col min="1593" max="1593" width="7.42578125" style="2" customWidth="1"/>
    <col min="1594" max="1594" width="32.28515625" style="2" customWidth="1"/>
    <col min="1595" max="1595" width="12" style="2"/>
    <col min="1596" max="1596" width="4.85546875" style="2" customWidth="1"/>
    <col min="1597" max="1597" width="7.42578125" style="2" customWidth="1"/>
    <col min="1598" max="1598" width="12.28515625" style="2" customWidth="1"/>
    <col min="1599" max="1599" width="13.85546875" style="2" customWidth="1"/>
    <col min="1600" max="1600" width="15.140625" style="2" customWidth="1"/>
    <col min="1601" max="1602" width="11.140625" style="2" customWidth="1"/>
    <col min="1603" max="1603" width="15.28515625" style="2" customWidth="1"/>
    <col min="1604" max="1604" width="11.140625" style="2" customWidth="1"/>
    <col min="1605" max="1605" width="13" style="2" customWidth="1"/>
    <col min="1606" max="1608" width="11.140625" style="2" customWidth="1"/>
    <col min="1609" max="1610" width="10.5703125" style="2" customWidth="1"/>
    <col min="1611" max="1611" width="11.140625" style="2" customWidth="1"/>
    <col min="1612" max="1612" width="12" style="2" customWidth="1"/>
    <col min="1613" max="1614" width="0" style="2" hidden="1" customWidth="1"/>
    <col min="1615" max="1615" width="1.28515625" style="2" customWidth="1"/>
    <col min="1616" max="1616" width="11.42578125" style="2" customWidth="1"/>
    <col min="1617" max="1617" width="14" style="2" customWidth="1"/>
    <col min="1618" max="1618" width="4.28515625" style="2" customWidth="1"/>
    <col min="1619" max="1847" width="11.42578125" style="2" customWidth="1"/>
    <col min="1848" max="1848" width="4.85546875" style="2" customWidth="1"/>
    <col min="1849" max="1849" width="7.42578125" style="2" customWidth="1"/>
    <col min="1850" max="1850" width="32.28515625" style="2" customWidth="1"/>
    <col min="1851" max="1851" width="12" style="2"/>
    <col min="1852" max="1852" width="4.85546875" style="2" customWidth="1"/>
    <col min="1853" max="1853" width="7.42578125" style="2" customWidth="1"/>
    <col min="1854" max="1854" width="12.28515625" style="2" customWidth="1"/>
    <col min="1855" max="1855" width="13.85546875" style="2" customWidth="1"/>
    <col min="1856" max="1856" width="15.140625" style="2" customWidth="1"/>
    <col min="1857" max="1858" width="11.140625" style="2" customWidth="1"/>
    <col min="1859" max="1859" width="15.28515625" style="2" customWidth="1"/>
    <col min="1860" max="1860" width="11.140625" style="2" customWidth="1"/>
    <col min="1861" max="1861" width="13" style="2" customWidth="1"/>
    <col min="1862" max="1864" width="11.140625" style="2" customWidth="1"/>
    <col min="1865" max="1866" width="10.5703125" style="2" customWidth="1"/>
    <col min="1867" max="1867" width="11.140625" style="2" customWidth="1"/>
    <col min="1868" max="1868" width="12" style="2" customWidth="1"/>
    <col min="1869" max="1870" width="0" style="2" hidden="1" customWidth="1"/>
    <col min="1871" max="1871" width="1.28515625" style="2" customWidth="1"/>
    <col min="1872" max="1872" width="11.42578125" style="2" customWidth="1"/>
    <col min="1873" max="1873" width="14" style="2" customWidth="1"/>
    <col min="1874" max="1874" width="4.28515625" style="2" customWidth="1"/>
    <col min="1875" max="2103" width="11.42578125" style="2" customWidth="1"/>
    <col min="2104" max="2104" width="4.85546875" style="2" customWidth="1"/>
    <col min="2105" max="2105" width="7.42578125" style="2" customWidth="1"/>
    <col min="2106" max="2106" width="32.28515625" style="2" customWidth="1"/>
    <col min="2107" max="2107" width="12" style="2"/>
    <col min="2108" max="2108" width="4.85546875" style="2" customWidth="1"/>
    <col min="2109" max="2109" width="7.42578125" style="2" customWidth="1"/>
    <col min="2110" max="2110" width="12.28515625" style="2" customWidth="1"/>
    <col min="2111" max="2111" width="13.85546875" style="2" customWidth="1"/>
    <col min="2112" max="2112" width="15.140625" style="2" customWidth="1"/>
    <col min="2113" max="2114" width="11.140625" style="2" customWidth="1"/>
    <col min="2115" max="2115" width="15.28515625" style="2" customWidth="1"/>
    <col min="2116" max="2116" width="11.140625" style="2" customWidth="1"/>
    <col min="2117" max="2117" width="13" style="2" customWidth="1"/>
    <col min="2118" max="2120" width="11.140625" style="2" customWidth="1"/>
    <col min="2121" max="2122" width="10.5703125" style="2" customWidth="1"/>
    <col min="2123" max="2123" width="11.140625" style="2" customWidth="1"/>
    <col min="2124" max="2124" width="12" style="2" customWidth="1"/>
    <col min="2125" max="2126" width="0" style="2" hidden="1" customWidth="1"/>
    <col min="2127" max="2127" width="1.28515625" style="2" customWidth="1"/>
    <col min="2128" max="2128" width="11.42578125" style="2" customWidth="1"/>
    <col min="2129" max="2129" width="14" style="2" customWidth="1"/>
    <col min="2130" max="2130" width="4.28515625" style="2" customWidth="1"/>
    <col min="2131" max="2359" width="11.42578125" style="2" customWidth="1"/>
    <col min="2360" max="2360" width="4.85546875" style="2" customWidth="1"/>
    <col min="2361" max="2361" width="7.42578125" style="2" customWidth="1"/>
    <col min="2362" max="2362" width="32.28515625" style="2" customWidth="1"/>
    <col min="2363" max="2363" width="12" style="2"/>
    <col min="2364" max="2364" width="4.85546875" style="2" customWidth="1"/>
    <col min="2365" max="2365" width="7.42578125" style="2" customWidth="1"/>
    <col min="2366" max="2366" width="12.28515625" style="2" customWidth="1"/>
    <col min="2367" max="2367" width="13.85546875" style="2" customWidth="1"/>
    <col min="2368" max="2368" width="15.140625" style="2" customWidth="1"/>
    <col min="2369" max="2370" width="11.140625" style="2" customWidth="1"/>
    <col min="2371" max="2371" width="15.28515625" style="2" customWidth="1"/>
    <col min="2372" max="2372" width="11.140625" style="2" customWidth="1"/>
    <col min="2373" max="2373" width="13" style="2" customWidth="1"/>
    <col min="2374" max="2376" width="11.140625" style="2" customWidth="1"/>
    <col min="2377" max="2378" width="10.5703125" style="2" customWidth="1"/>
    <col min="2379" max="2379" width="11.140625" style="2" customWidth="1"/>
    <col min="2380" max="2380" width="12" style="2" customWidth="1"/>
    <col min="2381" max="2382" width="0" style="2" hidden="1" customWidth="1"/>
    <col min="2383" max="2383" width="1.28515625" style="2" customWidth="1"/>
    <col min="2384" max="2384" width="11.42578125" style="2" customWidth="1"/>
    <col min="2385" max="2385" width="14" style="2" customWidth="1"/>
    <col min="2386" max="2386" width="4.28515625" style="2" customWidth="1"/>
    <col min="2387" max="2615" width="11.42578125" style="2" customWidth="1"/>
    <col min="2616" max="2616" width="4.85546875" style="2" customWidth="1"/>
    <col min="2617" max="2617" width="7.42578125" style="2" customWidth="1"/>
    <col min="2618" max="2618" width="32.28515625" style="2" customWidth="1"/>
    <col min="2619" max="2619" width="12" style="2"/>
    <col min="2620" max="2620" width="4.85546875" style="2" customWidth="1"/>
    <col min="2621" max="2621" width="7.42578125" style="2" customWidth="1"/>
    <col min="2622" max="2622" width="12.28515625" style="2" customWidth="1"/>
    <col min="2623" max="2623" width="13.85546875" style="2" customWidth="1"/>
    <col min="2624" max="2624" width="15.140625" style="2" customWidth="1"/>
    <col min="2625" max="2626" width="11.140625" style="2" customWidth="1"/>
    <col min="2627" max="2627" width="15.28515625" style="2" customWidth="1"/>
    <col min="2628" max="2628" width="11.140625" style="2" customWidth="1"/>
    <col min="2629" max="2629" width="13" style="2" customWidth="1"/>
    <col min="2630" max="2632" width="11.140625" style="2" customWidth="1"/>
    <col min="2633" max="2634" width="10.5703125" style="2" customWidth="1"/>
    <col min="2635" max="2635" width="11.140625" style="2" customWidth="1"/>
    <col min="2636" max="2636" width="12" style="2" customWidth="1"/>
    <col min="2637" max="2638" width="0" style="2" hidden="1" customWidth="1"/>
    <col min="2639" max="2639" width="1.28515625" style="2" customWidth="1"/>
    <col min="2640" max="2640" width="11.42578125" style="2" customWidth="1"/>
    <col min="2641" max="2641" width="14" style="2" customWidth="1"/>
    <col min="2642" max="2642" width="4.28515625" style="2" customWidth="1"/>
    <col min="2643" max="2871" width="11.42578125" style="2" customWidth="1"/>
    <col min="2872" max="2872" width="4.85546875" style="2" customWidth="1"/>
    <col min="2873" max="2873" width="7.42578125" style="2" customWidth="1"/>
    <col min="2874" max="2874" width="32.28515625" style="2" customWidth="1"/>
    <col min="2875" max="2875" width="12" style="2"/>
    <col min="2876" max="2876" width="4.85546875" style="2" customWidth="1"/>
    <col min="2877" max="2877" width="7.42578125" style="2" customWidth="1"/>
    <col min="2878" max="2878" width="12.28515625" style="2" customWidth="1"/>
    <col min="2879" max="2879" width="13.85546875" style="2" customWidth="1"/>
    <col min="2880" max="2880" width="15.140625" style="2" customWidth="1"/>
    <col min="2881" max="2882" width="11.140625" style="2" customWidth="1"/>
    <col min="2883" max="2883" width="15.28515625" style="2" customWidth="1"/>
    <col min="2884" max="2884" width="11.140625" style="2" customWidth="1"/>
    <col min="2885" max="2885" width="13" style="2" customWidth="1"/>
    <col min="2886" max="2888" width="11.140625" style="2" customWidth="1"/>
    <col min="2889" max="2890" width="10.5703125" style="2" customWidth="1"/>
    <col min="2891" max="2891" width="11.140625" style="2" customWidth="1"/>
    <col min="2892" max="2892" width="12" style="2" customWidth="1"/>
    <col min="2893" max="2894" width="0" style="2" hidden="1" customWidth="1"/>
    <col min="2895" max="2895" width="1.28515625" style="2" customWidth="1"/>
    <col min="2896" max="2896" width="11.42578125" style="2" customWidth="1"/>
    <col min="2897" max="2897" width="14" style="2" customWidth="1"/>
    <col min="2898" max="2898" width="4.28515625" style="2" customWidth="1"/>
    <col min="2899" max="3127" width="11.42578125" style="2" customWidth="1"/>
    <col min="3128" max="3128" width="4.85546875" style="2" customWidth="1"/>
    <col min="3129" max="3129" width="7.42578125" style="2" customWidth="1"/>
    <col min="3130" max="3130" width="32.28515625" style="2" customWidth="1"/>
    <col min="3131" max="3131" width="12" style="2"/>
    <col min="3132" max="3132" width="4.85546875" style="2" customWidth="1"/>
    <col min="3133" max="3133" width="7.42578125" style="2" customWidth="1"/>
    <col min="3134" max="3134" width="12.28515625" style="2" customWidth="1"/>
    <col min="3135" max="3135" width="13.85546875" style="2" customWidth="1"/>
    <col min="3136" max="3136" width="15.140625" style="2" customWidth="1"/>
    <col min="3137" max="3138" width="11.140625" style="2" customWidth="1"/>
    <col min="3139" max="3139" width="15.28515625" style="2" customWidth="1"/>
    <col min="3140" max="3140" width="11.140625" style="2" customWidth="1"/>
    <col min="3141" max="3141" width="13" style="2" customWidth="1"/>
    <col min="3142" max="3144" width="11.140625" style="2" customWidth="1"/>
    <col min="3145" max="3146" width="10.5703125" style="2" customWidth="1"/>
    <col min="3147" max="3147" width="11.140625" style="2" customWidth="1"/>
    <col min="3148" max="3148" width="12" style="2" customWidth="1"/>
    <col min="3149" max="3150" width="0" style="2" hidden="1" customWidth="1"/>
    <col min="3151" max="3151" width="1.28515625" style="2" customWidth="1"/>
    <col min="3152" max="3152" width="11.42578125" style="2" customWidth="1"/>
    <col min="3153" max="3153" width="14" style="2" customWidth="1"/>
    <col min="3154" max="3154" width="4.28515625" style="2" customWidth="1"/>
    <col min="3155" max="3383" width="11.42578125" style="2" customWidth="1"/>
    <col min="3384" max="3384" width="4.85546875" style="2" customWidth="1"/>
    <col min="3385" max="3385" width="7.42578125" style="2" customWidth="1"/>
    <col min="3386" max="3386" width="32.28515625" style="2" customWidth="1"/>
    <col min="3387" max="3387" width="12" style="2"/>
    <col min="3388" max="3388" width="4.85546875" style="2" customWidth="1"/>
    <col min="3389" max="3389" width="7.42578125" style="2" customWidth="1"/>
    <col min="3390" max="3390" width="12.28515625" style="2" customWidth="1"/>
    <col min="3391" max="3391" width="13.85546875" style="2" customWidth="1"/>
    <col min="3392" max="3392" width="15.140625" style="2" customWidth="1"/>
    <col min="3393" max="3394" width="11.140625" style="2" customWidth="1"/>
    <col min="3395" max="3395" width="15.28515625" style="2" customWidth="1"/>
    <col min="3396" max="3396" width="11.140625" style="2" customWidth="1"/>
    <col min="3397" max="3397" width="13" style="2" customWidth="1"/>
    <col min="3398" max="3400" width="11.140625" style="2" customWidth="1"/>
    <col min="3401" max="3402" width="10.5703125" style="2" customWidth="1"/>
    <col min="3403" max="3403" width="11.140625" style="2" customWidth="1"/>
    <col min="3404" max="3404" width="12" style="2" customWidth="1"/>
    <col min="3405" max="3406" width="0" style="2" hidden="1" customWidth="1"/>
    <col min="3407" max="3407" width="1.28515625" style="2" customWidth="1"/>
    <col min="3408" max="3408" width="11.42578125" style="2" customWidth="1"/>
    <col min="3409" max="3409" width="14" style="2" customWidth="1"/>
    <col min="3410" max="3410" width="4.28515625" style="2" customWidth="1"/>
    <col min="3411" max="3639" width="11.42578125" style="2" customWidth="1"/>
    <col min="3640" max="3640" width="4.85546875" style="2" customWidth="1"/>
    <col min="3641" max="3641" width="7.42578125" style="2" customWidth="1"/>
    <col min="3642" max="3642" width="32.28515625" style="2" customWidth="1"/>
    <col min="3643" max="3643" width="12" style="2"/>
    <col min="3644" max="3644" width="4.85546875" style="2" customWidth="1"/>
    <col min="3645" max="3645" width="7.42578125" style="2" customWidth="1"/>
    <col min="3646" max="3646" width="12.28515625" style="2" customWidth="1"/>
    <col min="3647" max="3647" width="13.85546875" style="2" customWidth="1"/>
    <col min="3648" max="3648" width="15.140625" style="2" customWidth="1"/>
    <col min="3649" max="3650" width="11.140625" style="2" customWidth="1"/>
    <col min="3651" max="3651" width="15.28515625" style="2" customWidth="1"/>
    <col min="3652" max="3652" width="11.140625" style="2" customWidth="1"/>
    <col min="3653" max="3653" width="13" style="2" customWidth="1"/>
    <col min="3654" max="3656" width="11.140625" style="2" customWidth="1"/>
    <col min="3657" max="3658" width="10.5703125" style="2" customWidth="1"/>
    <col min="3659" max="3659" width="11.140625" style="2" customWidth="1"/>
    <col min="3660" max="3660" width="12" style="2" customWidth="1"/>
    <col min="3661" max="3662" width="0" style="2" hidden="1" customWidth="1"/>
    <col min="3663" max="3663" width="1.28515625" style="2" customWidth="1"/>
    <col min="3664" max="3664" width="11.42578125" style="2" customWidth="1"/>
    <col min="3665" max="3665" width="14" style="2" customWidth="1"/>
    <col min="3666" max="3666" width="4.28515625" style="2" customWidth="1"/>
    <col min="3667" max="3895" width="11.42578125" style="2" customWidth="1"/>
    <col min="3896" max="3896" width="4.85546875" style="2" customWidth="1"/>
    <col min="3897" max="3897" width="7.42578125" style="2" customWidth="1"/>
    <col min="3898" max="3898" width="32.28515625" style="2" customWidth="1"/>
    <col min="3899" max="3899" width="12" style="2"/>
    <col min="3900" max="3900" width="4.85546875" style="2" customWidth="1"/>
    <col min="3901" max="3901" width="7.42578125" style="2" customWidth="1"/>
    <col min="3902" max="3902" width="12.28515625" style="2" customWidth="1"/>
    <col min="3903" max="3903" width="13.85546875" style="2" customWidth="1"/>
    <col min="3904" max="3904" width="15.140625" style="2" customWidth="1"/>
    <col min="3905" max="3906" width="11.140625" style="2" customWidth="1"/>
    <col min="3907" max="3907" width="15.28515625" style="2" customWidth="1"/>
    <col min="3908" max="3908" width="11.140625" style="2" customWidth="1"/>
    <col min="3909" max="3909" width="13" style="2" customWidth="1"/>
    <col min="3910" max="3912" width="11.140625" style="2" customWidth="1"/>
    <col min="3913" max="3914" width="10.5703125" style="2" customWidth="1"/>
    <col min="3915" max="3915" width="11.140625" style="2" customWidth="1"/>
    <col min="3916" max="3916" width="12" style="2" customWidth="1"/>
    <col min="3917" max="3918" width="0" style="2" hidden="1" customWidth="1"/>
    <col min="3919" max="3919" width="1.28515625" style="2" customWidth="1"/>
    <col min="3920" max="3920" width="11.42578125" style="2" customWidth="1"/>
    <col min="3921" max="3921" width="14" style="2" customWidth="1"/>
    <col min="3922" max="3922" width="4.28515625" style="2" customWidth="1"/>
    <col min="3923" max="4151" width="11.42578125" style="2" customWidth="1"/>
    <col min="4152" max="4152" width="4.85546875" style="2" customWidth="1"/>
    <col min="4153" max="4153" width="7.42578125" style="2" customWidth="1"/>
    <col min="4154" max="4154" width="32.28515625" style="2" customWidth="1"/>
    <col min="4155" max="4155" width="12" style="2"/>
    <col min="4156" max="4156" width="4.85546875" style="2" customWidth="1"/>
    <col min="4157" max="4157" width="7.42578125" style="2" customWidth="1"/>
    <col min="4158" max="4158" width="12.28515625" style="2" customWidth="1"/>
    <col min="4159" max="4159" width="13.85546875" style="2" customWidth="1"/>
    <col min="4160" max="4160" width="15.140625" style="2" customWidth="1"/>
    <col min="4161" max="4162" width="11.140625" style="2" customWidth="1"/>
    <col min="4163" max="4163" width="15.28515625" style="2" customWidth="1"/>
    <col min="4164" max="4164" width="11.140625" style="2" customWidth="1"/>
    <col min="4165" max="4165" width="13" style="2" customWidth="1"/>
    <col min="4166" max="4168" width="11.140625" style="2" customWidth="1"/>
    <col min="4169" max="4170" width="10.5703125" style="2" customWidth="1"/>
    <col min="4171" max="4171" width="11.140625" style="2" customWidth="1"/>
    <col min="4172" max="4172" width="12" style="2" customWidth="1"/>
    <col min="4173" max="4174" width="0" style="2" hidden="1" customWidth="1"/>
    <col min="4175" max="4175" width="1.28515625" style="2" customWidth="1"/>
    <col min="4176" max="4176" width="11.42578125" style="2" customWidth="1"/>
    <col min="4177" max="4177" width="14" style="2" customWidth="1"/>
    <col min="4178" max="4178" width="4.28515625" style="2" customWidth="1"/>
    <col min="4179" max="4407" width="11.42578125" style="2" customWidth="1"/>
    <col min="4408" max="4408" width="4.85546875" style="2" customWidth="1"/>
    <col min="4409" max="4409" width="7.42578125" style="2" customWidth="1"/>
    <col min="4410" max="4410" width="32.28515625" style="2" customWidth="1"/>
    <col min="4411" max="4411" width="12" style="2"/>
    <col min="4412" max="4412" width="4.85546875" style="2" customWidth="1"/>
    <col min="4413" max="4413" width="7.42578125" style="2" customWidth="1"/>
    <col min="4414" max="4414" width="12.28515625" style="2" customWidth="1"/>
    <col min="4415" max="4415" width="13.85546875" style="2" customWidth="1"/>
    <col min="4416" max="4416" width="15.140625" style="2" customWidth="1"/>
    <col min="4417" max="4418" width="11.140625" style="2" customWidth="1"/>
    <col min="4419" max="4419" width="15.28515625" style="2" customWidth="1"/>
    <col min="4420" max="4420" width="11.140625" style="2" customWidth="1"/>
    <col min="4421" max="4421" width="13" style="2" customWidth="1"/>
    <col min="4422" max="4424" width="11.140625" style="2" customWidth="1"/>
    <col min="4425" max="4426" width="10.5703125" style="2" customWidth="1"/>
    <col min="4427" max="4427" width="11.140625" style="2" customWidth="1"/>
    <col min="4428" max="4428" width="12" style="2" customWidth="1"/>
    <col min="4429" max="4430" width="0" style="2" hidden="1" customWidth="1"/>
    <col min="4431" max="4431" width="1.28515625" style="2" customWidth="1"/>
    <col min="4432" max="4432" width="11.42578125" style="2" customWidth="1"/>
    <col min="4433" max="4433" width="14" style="2" customWidth="1"/>
    <col min="4434" max="4434" width="4.28515625" style="2" customWidth="1"/>
    <col min="4435" max="4663" width="11.42578125" style="2" customWidth="1"/>
    <col min="4664" max="4664" width="4.85546875" style="2" customWidth="1"/>
    <col min="4665" max="4665" width="7.42578125" style="2" customWidth="1"/>
    <col min="4666" max="4666" width="32.28515625" style="2" customWidth="1"/>
    <col min="4667" max="4667" width="12" style="2"/>
    <col min="4668" max="4668" width="4.85546875" style="2" customWidth="1"/>
    <col min="4669" max="4669" width="7.42578125" style="2" customWidth="1"/>
    <col min="4670" max="4670" width="12.28515625" style="2" customWidth="1"/>
    <col min="4671" max="4671" width="13.85546875" style="2" customWidth="1"/>
    <col min="4672" max="4672" width="15.140625" style="2" customWidth="1"/>
    <col min="4673" max="4674" width="11.140625" style="2" customWidth="1"/>
    <col min="4675" max="4675" width="15.28515625" style="2" customWidth="1"/>
    <col min="4676" max="4676" width="11.140625" style="2" customWidth="1"/>
    <col min="4677" max="4677" width="13" style="2" customWidth="1"/>
    <col min="4678" max="4680" width="11.140625" style="2" customWidth="1"/>
    <col min="4681" max="4682" width="10.5703125" style="2" customWidth="1"/>
    <col min="4683" max="4683" width="11.140625" style="2" customWidth="1"/>
    <col min="4684" max="4684" width="12" style="2" customWidth="1"/>
    <col min="4685" max="4686" width="0" style="2" hidden="1" customWidth="1"/>
    <col min="4687" max="4687" width="1.28515625" style="2" customWidth="1"/>
    <col min="4688" max="4688" width="11.42578125" style="2" customWidth="1"/>
    <col min="4689" max="4689" width="14" style="2" customWidth="1"/>
    <col min="4690" max="4690" width="4.28515625" style="2" customWidth="1"/>
    <col min="4691" max="4919" width="11.42578125" style="2" customWidth="1"/>
    <col min="4920" max="4920" width="4.85546875" style="2" customWidth="1"/>
    <col min="4921" max="4921" width="7.42578125" style="2" customWidth="1"/>
    <col min="4922" max="4922" width="32.28515625" style="2" customWidth="1"/>
    <col min="4923" max="4923" width="12" style="2"/>
    <col min="4924" max="4924" width="4.85546875" style="2" customWidth="1"/>
    <col min="4925" max="4925" width="7.42578125" style="2" customWidth="1"/>
    <col min="4926" max="4926" width="12.28515625" style="2" customWidth="1"/>
    <col min="4927" max="4927" width="13.85546875" style="2" customWidth="1"/>
    <col min="4928" max="4928" width="15.140625" style="2" customWidth="1"/>
    <col min="4929" max="4930" width="11.140625" style="2" customWidth="1"/>
    <col min="4931" max="4931" width="15.28515625" style="2" customWidth="1"/>
    <col min="4932" max="4932" width="11.140625" style="2" customWidth="1"/>
    <col min="4933" max="4933" width="13" style="2" customWidth="1"/>
    <col min="4934" max="4936" width="11.140625" style="2" customWidth="1"/>
    <col min="4937" max="4938" width="10.5703125" style="2" customWidth="1"/>
    <col min="4939" max="4939" width="11.140625" style="2" customWidth="1"/>
    <col min="4940" max="4940" width="12" style="2" customWidth="1"/>
    <col min="4941" max="4942" width="0" style="2" hidden="1" customWidth="1"/>
    <col min="4943" max="4943" width="1.28515625" style="2" customWidth="1"/>
    <col min="4944" max="4944" width="11.42578125" style="2" customWidth="1"/>
    <col min="4945" max="4945" width="14" style="2" customWidth="1"/>
    <col min="4946" max="4946" width="4.28515625" style="2" customWidth="1"/>
    <col min="4947" max="5175" width="11.42578125" style="2" customWidth="1"/>
    <col min="5176" max="5176" width="4.85546875" style="2" customWidth="1"/>
    <col min="5177" max="5177" width="7.42578125" style="2" customWidth="1"/>
    <col min="5178" max="5178" width="32.28515625" style="2" customWidth="1"/>
    <col min="5179" max="5179" width="12" style="2"/>
    <col min="5180" max="5180" width="4.85546875" style="2" customWidth="1"/>
    <col min="5181" max="5181" width="7.42578125" style="2" customWidth="1"/>
    <col min="5182" max="5182" width="12.28515625" style="2" customWidth="1"/>
    <col min="5183" max="5183" width="13.85546875" style="2" customWidth="1"/>
    <col min="5184" max="5184" width="15.140625" style="2" customWidth="1"/>
    <col min="5185" max="5186" width="11.140625" style="2" customWidth="1"/>
    <col min="5187" max="5187" width="15.28515625" style="2" customWidth="1"/>
    <col min="5188" max="5188" width="11.140625" style="2" customWidth="1"/>
    <col min="5189" max="5189" width="13" style="2" customWidth="1"/>
    <col min="5190" max="5192" width="11.140625" style="2" customWidth="1"/>
    <col min="5193" max="5194" width="10.5703125" style="2" customWidth="1"/>
    <col min="5195" max="5195" width="11.140625" style="2" customWidth="1"/>
    <col min="5196" max="5196" width="12" style="2" customWidth="1"/>
    <col min="5197" max="5198" width="0" style="2" hidden="1" customWidth="1"/>
    <col min="5199" max="5199" width="1.28515625" style="2" customWidth="1"/>
    <col min="5200" max="5200" width="11.42578125" style="2" customWidth="1"/>
    <col min="5201" max="5201" width="14" style="2" customWidth="1"/>
    <col min="5202" max="5202" width="4.28515625" style="2" customWidth="1"/>
    <col min="5203" max="5431" width="11.42578125" style="2" customWidth="1"/>
    <col min="5432" max="5432" width="4.85546875" style="2" customWidth="1"/>
    <col min="5433" max="5433" width="7.42578125" style="2" customWidth="1"/>
    <col min="5434" max="5434" width="32.28515625" style="2" customWidth="1"/>
    <col min="5435" max="5435" width="12" style="2"/>
    <col min="5436" max="5436" width="4.85546875" style="2" customWidth="1"/>
    <col min="5437" max="5437" width="7.42578125" style="2" customWidth="1"/>
    <col min="5438" max="5438" width="12.28515625" style="2" customWidth="1"/>
    <col min="5439" max="5439" width="13.85546875" style="2" customWidth="1"/>
    <col min="5440" max="5440" width="15.140625" style="2" customWidth="1"/>
    <col min="5441" max="5442" width="11.140625" style="2" customWidth="1"/>
    <col min="5443" max="5443" width="15.28515625" style="2" customWidth="1"/>
    <col min="5444" max="5444" width="11.140625" style="2" customWidth="1"/>
    <col min="5445" max="5445" width="13" style="2" customWidth="1"/>
    <col min="5446" max="5448" width="11.140625" style="2" customWidth="1"/>
    <col min="5449" max="5450" width="10.5703125" style="2" customWidth="1"/>
    <col min="5451" max="5451" width="11.140625" style="2" customWidth="1"/>
    <col min="5452" max="5452" width="12" style="2" customWidth="1"/>
    <col min="5453" max="5454" width="0" style="2" hidden="1" customWidth="1"/>
    <col min="5455" max="5455" width="1.28515625" style="2" customWidth="1"/>
    <col min="5456" max="5456" width="11.42578125" style="2" customWidth="1"/>
    <col min="5457" max="5457" width="14" style="2" customWidth="1"/>
    <col min="5458" max="5458" width="4.28515625" style="2" customWidth="1"/>
    <col min="5459" max="5687" width="11.42578125" style="2" customWidth="1"/>
    <col min="5688" max="5688" width="4.85546875" style="2" customWidth="1"/>
    <col min="5689" max="5689" width="7.42578125" style="2" customWidth="1"/>
    <col min="5690" max="5690" width="32.28515625" style="2" customWidth="1"/>
    <col min="5691" max="5691" width="12" style="2"/>
    <col min="5692" max="5692" width="4.85546875" style="2" customWidth="1"/>
    <col min="5693" max="5693" width="7.42578125" style="2" customWidth="1"/>
    <col min="5694" max="5694" width="12.28515625" style="2" customWidth="1"/>
    <col min="5695" max="5695" width="13.85546875" style="2" customWidth="1"/>
    <col min="5696" max="5696" width="15.140625" style="2" customWidth="1"/>
    <col min="5697" max="5698" width="11.140625" style="2" customWidth="1"/>
    <col min="5699" max="5699" width="15.28515625" style="2" customWidth="1"/>
    <col min="5700" max="5700" width="11.140625" style="2" customWidth="1"/>
    <col min="5701" max="5701" width="13" style="2" customWidth="1"/>
    <col min="5702" max="5704" width="11.140625" style="2" customWidth="1"/>
    <col min="5705" max="5706" width="10.5703125" style="2" customWidth="1"/>
    <col min="5707" max="5707" width="11.140625" style="2" customWidth="1"/>
    <col min="5708" max="5708" width="12" style="2" customWidth="1"/>
    <col min="5709" max="5710" width="0" style="2" hidden="1" customWidth="1"/>
    <col min="5711" max="5711" width="1.28515625" style="2" customWidth="1"/>
    <col min="5712" max="5712" width="11.42578125" style="2" customWidth="1"/>
    <col min="5713" max="5713" width="14" style="2" customWidth="1"/>
    <col min="5714" max="5714" width="4.28515625" style="2" customWidth="1"/>
    <col min="5715" max="5943" width="11.42578125" style="2" customWidth="1"/>
    <col min="5944" max="5944" width="4.85546875" style="2" customWidth="1"/>
    <col min="5945" max="5945" width="7.42578125" style="2" customWidth="1"/>
    <col min="5946" max="5946" width="32.28515625" style="2" customWidth="1"/>
    <col min="5947" max="5947" width="12" style="2"/>
    <col min="5948" max="5948" width="4.85546875" style="2" customWidth="1"/>
    <col min="5949" max="5949" width="7.42578125" style="2" customWidth="1"/>
    <col min="5950" max="5950" width="12.28515625" style="2" customWidth="1"/>
    <col min="5951" max="5951" width="13.85546875" style="2" customWidth="1"/>
    <col min="5952" max="5952" width="15.140625" style="2" customWidth="1"/>
    <col min="5953" max="5954" width="11.140625" style="2" customWidth="1"/>
    <col min="5955" max="5955" width="15.28515625" style="2" customWidth="1"/>
    <col min="5956" max="5956" width="11.140625" style="2" customWidth="1"/>
    <col min="5957" max="5957" width="13" style="2" customWidth="1"/>
    <col min="5958" max="5960" width="11.140625" style="2" customWidth="1"/>
    <col min="5961" max="5962" width="10.5703125" style="2" customWidth="1"/>
    <col min="5963" max="5963" width="11.140625" style="2" customWidth="1"/>
    <col min="5964" max="5964" width="12" style="2" customWidth="1"/>
    <col min="5965" max="5966" width="0" style="2" hidden="1" customWidth="1"/>
    <col min="5967" max="5967" width="1.28515625" style="2" customWidth="1"/>
    <col min="5968" max="5968" width="11.42578125" style="2" customWidth="1"/>
    <col min="5969" max="5969" width="14" style="2" customWidth="1"/>
    <col min="5970" max="5970" width="4.28515625" style="2" customWidth="1"/>
    <col min="5971" max="6199" width="11.42578125" style="2" customWidth="1"/>
    <col min="6200" max="6200" width="4.85546875" style="2" customWidth="1"/>
    <col min="6201" max="6201" width="7.42578125" style="2" customWidth="1"/>
    <col min="6202" max="6202" width="32.28515625" style="2" customWidth="1"/>
    <col min="6203" max="6203" width="12" style="2"/>
    <col min="6204" max="6204" width="4.85546875" style="2" customWidth="1"/>
    <col min="6205" max="6205" width="7.42578125" style="2" customWidth="1"/>
    <col min="6206" max="6206" width="12.28515625" style="2" customWidth="1"/>
    <col min="6207" max="6207" width="13.85546875" style="2" customWidth="1"/>
    <col min="6208" max="6208" width="15.140625" style="2" customWidth="1"/>
    <col min="6209" max="6210" width="11.140625" style="2" customWidth="1"/>
    <col min="6211" max="6211" width="15.28515625" style="2" customWidth="1"/>
    <col min="6212" max="6212" width="11.140625" style="2" customWidth="1"/>
    <col min="6213" max="6213" width="13" style="2" customWidth="1"/>
    <col min="6214" max="6216" width="11.140625" style="2" customWidth="1"/>
    <col min="6217" max="6218" width="10.5703125" style="2" customWidth="1"/>
    <col min="6219" max="6219" width="11.140625" style="2" customWidth="1"/>
    <col min="6220" max="6220" width="12" style="2" customWidth="1"/>
    <col min="6221" max="6222" width="0" style="2" hidden="1" customWidth="1"/>
    <col min="6223" max="6223" width="1.28515625" style="2" customWidth="1"/>
    <col min="6224" max="6224" width="11.42578125" style="2" customWidth="1"/>
    <col min="6225" max="6225" width="14" style="2" customWidth="1"/>
    <col min="6226" max="6226" width="4.28515625" style="2" customWidth="1"/>
    <col min="6227" max="6455" width="11.42578125" style="2" customWidth="1"/>
    <col min="6456" max="6456" width="4.85546875" style="2" customWidth="1"/>
    <col min="6457" max="6457" width="7.42578125" style="2" customWidth="1"/>
    <col min="6458" max="6458" width="32.28515625" style="2" customWidth="1"/>
    <col min="6459" max="6459" width="12" style="2"/>
    <col min="6460" max="6460" width="4.85546875" style="2" customWidth="1"/>
    <col min="6461" max="6461" width="7.42578125" style="2" customWidth="1"/>
    <col min="6462" max="6462" width="12.28515625" style="2" customWidth="1"/>
    <col min="6463" max="6463" width="13.85546875" style="2" customWidth="1"/>
    <col min="6464" max="6464" width="15.140625" style="2" customWidth="1"/>
    <col min="6465" max="6466" width="11.140625" style="2" customWidth="1"/>
    <col min="6467" max="6467" width="15.28515625" style="2" customWidth="1"/>
    <col min="6468" max="6468" width="11.140625" style="2" customWidth="1"/>
    <col min="6469" max="6469" width="13" style="2" customWidth="1"/>
    <col min="6470" max="6472" width="11.140625" style="2" customWidth="1"/>
    <col min="6473" max="6474" width="10.5703125" style="2" customWidth="1"/>
    <col min="6475" max="6475" width="11.140625" style="2" customWidth="1"/>
    <col min="6476" max="6476" width="12" style="2" customWidth="1"/>
    <col min="6477" max="6478" width="0" style="2" hidden="1" customWidth="1"/>
    <col min="6479" max="6479" width="1.28515625" style="2" customWidth="1"/>
    <col min="6480" max="6480" width="11.42578125" style="2" customWidth="1"/>
    <col min="6481" max="6481" width="14" style="2" customWidth="1"/>
    <col min="6482" max="6482" width="4.28515625" style="2" customWidth="1"/>
    <col min="6483" max="6711" width="11.42578125" style="2" customWidth="1"/>
    <col min="6712" max="6712" width="4.85546875" style="2" customWidth="1"/>
    <col min="6713" max="6713" width="7.42578125" style="2" customWidth="1"/>
    <col min="6714" max="6714" width="32.28515625" style="2" customWidth="1"/>
    <col min="6715" max="6715" width="12" style="2"/>
    <col min="6716" max="6716" width="4.85546875" style="2" customWidth="1"/>
    <col min="6717" max="6717" width="7.42578125" style="2" customWidth="1"/>
    <col min="6718" max="6718" width="12.28515625" style="2" customWidth="1"/>
    <col min="6719" max="6719" width="13.85546875" style="2" customWidth="1"/>
    <col min="6720" max="6720" width="15.140625" style="2" customWidth="1"/>
    <col min="6721" max="6722" width="11.140625" style="2" customWidth="1"/>
    <col min="6723" max="6723" width="15.28515625" style="2" customWidth="1"/>
    <col min="6724" max="6724" width="11.140625" style="2" customWidth="1"/>
    <col min="6725" max="6725" width="13" style="2" customWidth="1"/>
    <col min="6726" max="6728" width="11.140625" style="2" customWidth="1"/>
    <col min="6729" max="6730" width="10.5703125" style="2" customWidth="1"/>
    <col min="6731" max="6731" width="11.140625" style="2" customWidth="1"/>
    <col min="6732" max="6732" width="12" style="2" customWidth="1"/>
    <col min="6733" max="6734" width="0" style="2" hidden="1" customWidth="1"/>
    <col min="6735" max="6735" width="1.28515625" style="2" customWidth="1"/>
    <col min="6736" max="6736" width="11.42578125" style="2" customWidth="1"/>
    <col min="6737" max="6737" width="14" style="2" customWidth="1"/>
    <col min="6738" max="6738" width="4.28515625" style="2" customWidth="1"/>
    <col min="6739" max="6967" width="11.42578125" style="2" customWidth="1"/>
    <col min="6968" max="6968" width="4.85546875" style="2" customWidth="1"/>
    <col min="6969" max="6969" width="7.42578125" style="2" customWidth="1"/>
    <col min="6970" max="6970" width="32.28515625" style="2" customWidth="1"/>
    <col min="6971" max="6971" width="12" style="2"/>
    <col min="6972" max="6972" width="4.85546875" style="2" customWidth="1"/>
    <col min="6973" max="6973" width="7.42578125" style="2" customWidth="1"/>
    <col min="6974" max="6974" width="12.28515625" style="2" customWidth="1"/>
    <col min="6975" max="6975" width="13.85546875" style="2" customWidth="1"/>
    <col min="6976" max="6976" width="15.140625" style="2" customWidth="1"/>
    <col min="6977" max="6978" width="11.140625" style="2" customWidth="1"/>
    <col min="6979" max="6979" width="15.28515625" style="2" customWidth="1"/>
    <col min="6980" max="6980" width="11.140625" style="2" customWidth="1"/>
    <col min="6981" max="6981" width="13" style="2" customWidth="1"/>
    <col min="6982" max="6984" width="11.140625" style="2" customWidth="1"/>
    <col min="6985" max="6986" width="10.5703125" style="2" customWidth="1"/>
    <col min="6987" max="6987" width="11.140625" style="2" customWidth="1"/>
    <col min="6988" max="6988" width="12" style="2" customWidth="1"/>
    <col min="6989" max="6990" width="0" style="2" hidden="1" customWidth="1"/>
    <col min="6991" max="6991" width="1.28515625" style="2" customWidth="1"/>
    <col min="6992" max="6992" width="11.42578125" style="2" customWidth="1"/>
    <col min="6993" max="6993" width="14" style="2" customWidth="1"/>
    <col min="6994" max="6994" width="4.28515625" style="2" customWidth="1"/>
    <col min="6995" max="7223" width="11.42578125" style="2" customWidth="1"/>
    <col min="7224" max="7224" width="4.85546875" style="2" customWidth="1"/>
    <col min="7225" max="7225" width="7.42578125" style="2" customWidth="1"/>
    <col min="7226" max="7226" width="32.28515625" style="2" customWidth="1"/>
    <col min="7227" max="7227" width="12" style="2"/>
    <col min="7228" max="7228" width="4.85546875" style="2" customWidth="1"/>
    <col min="7229" max="7229" width="7.42578125" style="2" customWidth="1"/>
    <col min="7230" max="7230" width="12.28515625" style="2" customWidth="1"/>
    <col min="7231" max="7231" width="13.85546875" style="2" customWidth="1"/>
    <col min="7232" max="7232" width="15.140625" style="2" customWidth="1"/>
    <col min="7233" max="7234" width="11.140625" style="2" customWidth="1"/>
    <col min="7235" max="7235" width="15.28515625" style="2" customWidth="1"/>
    <col min="7236" max="7236" width="11.140625" style="2" customWidth="1"/>
    <col min="7237" max="7237" width="13" style="2" customWidth="1"/>
    <col min="7238" max="7240" width="11.140625" style="2" customWidth="1"/>
    <col min="7241" max="7242" width="10.5703125" style="2" customWidth="1"/>
    <col min="7243" max="7243" width="11.140625" style="2" customWidth="1"/>
    <col min="7244" max="7244" width="12" style="2" customWidth="1"/>
    <col min="7245" max="7246" width="0" style="2" hidden="1" customWidth="1"/>
    <col min="7247" max="7247" width="1.28515625" style="2" customWidth="1"/>
    <col min="7248" max="7248" width="11.42578125" style="2" customWidth="1"/>
    <col min="7249" max="7249" width="14" style="2" customWidth="1"/>
    <col min="7250" max="7250" width="4.28515625" style="2" customWidth="1"/>
    <col min="7251" max="7479" width="11.42578125" style="2" customWidth="1"/>
    <col min="7480" max="7480" width="4.85546875" style="2" customWidth="1"/>
    <col min="7481" max="7481" width="7.42578125" style="2" customWidth="1"/>
    <col min="7482" max="7482" width="32.28515625" style="2" customWidth="1"/>
    <col min="7483" max="7483" width="12" style="2"/>
    <col min="7484" max="7484" width="4.85546875" style="2" customWidth="1"/>
    <col min="7485" max="7485" width="7.42578125" style="2" customWidth="1"/>
    <col min="7486" max="7486" width="12.28515625" style="2" customWidth="1"/>
    <col min="7487" max="7487" width="13.85546875" style="2" customWidth="1"/>
    <col min="7488" max="7488" width="15.140625" style="2" customWidth="1"/>
    <col min="7489" max="7490" width="11.140625" style="2" customWidth="1"/>
    <col min="7491" max="7491" width="15.28515625" style="2" customWidth="1"/>
    <col min="7492" max="7492" width="11.140625" style="2" customWidth="1"/>
    <col min="7493" max="7493" width="13" style="2" customWidth="1"/>
    <col min="7494" max="7496" width="11.140625" style="2" customWidth="1"/>
    <col min="7497" max="7498" width="10.5703125" style="2" customWidth="1"/>
    <col min="7499" max="7499" width="11.140625" style="2" customWidth="1"/>
    <col min="7500" max="7500" width="12" style="2" customWidth="1"/>
    <col min="7501" max="7502" width="0" style="2" hidden="1" customWidth="1"/>
    <col min="7503" max="7503" width="1.28515625" style="2" customWidth="1"/>
    <col min="7504" max="7504" width="11.42578125" style="2" customWidth="1"/>
    <col min="7505" max="7505" width="14" style="2" customWidth="1"/>
    <col min="7506" max="7506" width="4.28515625" style="2" customWidth="1"/>
    <col min="7507" max="7735" width="11.42578125" style="2" customWidth="1"/>
    <col min="7736" max="7736" width="4.85546875" style="2" customWidth="1"/>
    <col min="7737" max="7737" width="7.42578125" style="2" customWidth="1"/>
    <col min="7738" max="7738" width="32.28515625" style="2" customWidth="1"/>
    <col min="7739" max="7739" width="12" style="2"/>
    <col min="7740" max="7740" width="4.85546875" style="2" customWidth="1"/>
    <col min="7741" max="7741" width="7.42578125" style="2" customWidth="1"/>
    <col min="7742" max="7742" width="12.28515625" style="2" customWidth="1"/>
    <col min="7743" max="7743" width="13.85546875" style="2" customWidth="1"/>
    <col min="7744" max="7744" width="15.140625" style="2" customWidth="1"/>
    <col min="7745" max="7746" width="11.140625" style="2" customWidth="1"/>
    <col min="7747" max="7747" width="15.28515625" style="2" customWidth="1"/>
    <col min="7748" max="7748" width="11.140625" style="2" customWidth="1"/>
    <col min="7749" max="7749" width="13" style="2" customWidth="1"/>
    <col min="7750" max="7752" width="11.140625" style="2" customWidth="1"/>
    <col min="7753" max="7754" width="10.5703125" style="2" customWidth="1"/>
    <col min="7755" max="7755" width="11.140625" style="2" customWidth="1"/>
    <col min="7756" max="7756" width="12" style="2" customWidth="1"/>
    <col min="7757" max="7758" width="0" style="2" hidden="1" customWidth="1"/>
    <col min="7759" max="7759" width="1.28515625" style="2" customWidth="1"/>
    <col min="7760" max="7760" width="11.42578125" style="2" customWidth="1"/>
    <col min="7761" max="7761" width="14" style="2" customWidth="1"/>
    <col min="7762" max="7762" width="4.28515625" style="2" customWidth="1"/>
    <col min="7763" max="7991" width="11.42578125" style="2" customWidth="1"/>
    <col min="7992" max="7992" width="4.85546875" style="2" customWidth="1"/>
    <col min="7993" max="7993" width="7.42578125" style="2" customWidth="1"/>
    <col min="7994" max="7994" width="32.28515625" style="2" customWidth="1"/>
    <col min="7995" max="7995" width="12" style="2"/>
    <col min="7996" max="7996" width="4.85546875" style="2" customWidth="1"/>
    <col min="7997" max="7997" width="7.42578125" style="2" customWidth="1"/>
    <col min="7998" max="7998" width="12.28515625" style="2" customWidth="1"/>
    <col min="7999" max="7999" width="13.85546875" style="2" customWidth="1"/>
    <col min="8000" max="8000" width="15.140625" style="2" customWidth="1"/>
    <col min="8001" max="8002" width="11.140625" style="2" customWidth="1"/>
    <col min="8003" max="8003" width="15.28515625" style="2" customWidth="1"/>
    <col min="8004" max="8004" width="11.140625" style="2" customWidth="1"/>
    <col min="8005" max="8005" width="13" style="2" customWidth="1"/>
    <col min="8006" max="8008" width="11.140625" style="2" customWidth="1"/>
    <col min="8009" max="8010" width="10.5703125" style="2" customWidth="1"/>
    <col min="8011" max="8011" width="11.140625" style="2" customWidth="1"/>
    <col min="8012" max="8012" width="12" style="2" customWidth="1"/>
    <col min="8013" max="8014" width="0" style="2" hidden="1" customWidth="1"/>
    <col min="8015" max="8015" width="1.28515625" style="2" customWidth="1"/>
    <col min="8016" max="8016" width="11.42578125" style="2" customWidth="1"/>
    <col min="8017" max="8017" width="14" style="2" customWidth="1"/>
    <col min="8018" max="8018" width="4.28515625" style="2" customWidth="1"/>
    <col min="8019" max="8247" width="11.42578125" style="2" customWidth="1"/>
    <col min="8248" max="8248" width="4.85546875" style="2" customWidth="1"/>
    <col min="8249" max="8249" width="7.42578125" style="2" customWidth="1"/>
    <col min="8250" max="8250" width="32.28515625" style="2" customWidth="1"/>
    <col min="8251" max="8251" width="12" style="2"/>
    <col min="8252" max="8252" width="4.85546875" style="2" customWidth="1"/>
    <col min="8253" max="8253" width="7.42578125" style="2" customWidth="1"/>
    <col min="8254" max="8254" width="12.28515625" style="2" customWidth="1"/>
    <col min="8255" max="8255" width="13.85546875" style="2" customWidth="1"/>
    <col min="8256" max="8256" width="15.140625" style="2" customWidth="1"/>
    <col min="8257" max="8258" width="11.140625" style="2" customWidth="1"/>
    <col min="8259" max="8259" width="15.28515625" style="2" customWidth="1"/>
    <col min="8260" max="8260" width="11.140625" style="2" customWidth="1"/>
    <col min="8261" max="8261" width="13" style="2" customWidth="1"/>
    <col min="8262" max="8264" width="11.140625" style="2" customWidth="1"/>
    <col min="8265" max="8266" width="10.5703125" style="2" customWidth="1"/>
    <col min="8267" max="8267" width="11.140625" style="2" customWidth="1"/>
    <col min="8268" max="8268" width="12" style="2" customWidth="1"/>
    <col min="8269" max="8270" width="0" style="2" hidden="1" customWidth="1"/>
    <col min="8271" max="8271" width="1.28515625" style="2" customWidth="1"/>
    <col min="8272" max="8272" width="11.42578125" style="2" customWidth="1"/>
    <col min="8273" max="8273" width="14" style="2" customWidth="1"/>
    <col min="8274" max="8274" width="4.28515625" style="2" customWidth="1"/>
    <col min="8275" max="8503" width="11.42578125" style="2" customWidth="1"/>
    <col min="8504" max="8504" width="4.85546875" style="2" customWidth="1"/>
    <col min="8505" max="8505" width="7.42578125" style="2" customWidth="1"/>
    <col min="8506" max="8506" width="32.28515625" style="2" customWidth="1"/>
    <col min="8507" max="8507" width="12" style="2"/>
    <col min="8508" max="8508" width="4.85546875" style="2" customWidth="1"/>
    <col min="8509" max="8509" width="7.42578125" style="2" customWidth="1"/>
    <col min="8510" max="8510" width="12.28515625" style="2" customWidth="1"/>
    <col min="8511" max="8511" width="13.85546875" style="2" customWidth="1"/>
    <col min="8512" max="8512" width="15.140625" style="2" customWidth="1"/>
    <col min="8513" max="8514" width="11.140625" style="2" customWidth="1"/>
    <col min="8515" max="8515" width="15.28515625" style="2" customWidth="1"/>
    <col min="8516" max="8516" width="11.140625" style="2" customWidth="1"/>
    <col min="8517" max="8517" width="13" style="2" customWidth="1"/>
    <col min="8518" max="8520" width="11.140625" style="2" customWidth="1"/>
    <col min="8521" max="8522" width="10.5703125" style="2" customWidth="1"/>
    <col min="8523" max="8523" width="11.140625" style="2" customWidth="1"/>
    <col min="8524" max="8524" width="12" style="2" customWidth="1"/>
    <col min="8525" max="8526" width="0" style="2" hidden="1" customWidth="1"/>
    <col min="8527" max="8527" width="1.28515625" style="2" customWidth="1"/>
    <col min="8528" max="8528" width="11.42578125" style="2" customWidth="1"/>
    <col min="8529" max="8529" width="14" style="2" customWidth="1"/>
    <col min="8530" max="8530" width="4.28515625" style="2" customWidth="1"/>
    <col min="8531" max="8759" width="11.42578125" style="2" customWidth="1"/>
    <col min="8760" max="8760" width="4.85546875" style="2" customWidth="1"/>
    <col min="8761" max="8761" width="7.42578125" style="2" customWidth="1"/>
    <col min="8762" max="8762" width="32.28515625" style="2" customWidth="1"/>
    <col min="8763" max="8763" width="12" style="2"/>
    <col min="8764" max="8764" width="4.85546875" style="2" customWidth="1"/>
    <col min="8765" max="8765" width="7.42578125" style="2" customWidth="1"/>
    <col min="8766" max="8766" width="12.28515625" style="2" customWidth="1"/>
    <col min="8767" max="8767" width="13.85546875" style="2" customWidth="1"/>
    <col min="8768" max="8768" width="15.140625" style="2" customWidth="1"/>
    <col min="8769" max="8770" width="11.140625" style="2" customWidth="1"/>
    <col min="8771" max="8771" width="15.28515625" style="2" customWidth="1"/>
    <col min="8772" max="8772" width="11.140625" style="2" customWidth="1"/>
    <col min="8773" max="8773" width="13" style="2" customWidth="1"/>
    <col min="8774" max="8776" width="11.140625" style="2" customWidth="1"/>
    <col min="8777" max="8778" width="10.5703125" style="2" customWidth="1"/>
    <col min="8779" max="8779" width="11.140625" style="2" customWidth="1"/>
    <col min="8780" max="8780" width="12" style="2" customWidth="1"/>
    <col min="8781" max="8782" width="0" style="2" hidden="1" customWidth="1"/>
    <col min="8783" max="8783" width="1.28515625" style="2" customWidth="1"/>
    <col min="8784" max="8784" width="11.42578125" style="2" customWidth="1"/>
    <col min="8785" max="8785" width="14" style="2" customWidth="1"/>
    <col min="8786" max="8786" width="4.28515625" style="2" customWidth="1"/>
    <col min="8787" max="9015" width="11.42578125" style="2" customWidth="1"/>
    <col min="9016" max="9016" width="4.85546875" style="2" customWidth="1"/>
    <col min="9017" max="9017" width="7.42578125" style="2" customWidth="1"/>
    <col min="9018" max="9018" width="32.28515625" style="2" customWidth="1"/>
    <col min="9019" max="9019" width="12" style="2"/>
    <col min="9020" max="9020" width="4.85546875" style="2" customWidth="1"/>
    <col min="9021" max="9021" width="7.42578125" style="2" customWidth="1"/>
    <col min="9022" max="9022" width="12.28515625" style="2" customWidth="1"/>
    <col min="9023" max="9023" width="13.85546875" style="2" customWidth="1"/>
    <col min="9024" max="9024" width="15.140625" style="2" customWidth="1"/>
    <col min="9025" max="9026" width="11.140625" style="2" customWidth="1"/>
    <col min="9027" max="9027" width="15.28515625" style="2" customWidth="1"/>
    <col min="9028" max="9028" width="11.140625" style="2" customWidth="1"/>
    <col min="9029" max="9029" width="13" style="2" customWidth="1"/>
    <col min="9030" max="9032" width="11.140625" style="2" customWidth="1"/>
    <col min="9033" max="9034" width="10.5703125" style="2" customWidth="1"/>
    <col min="9035" max="9035" width="11.140625" style="2" customWidth="1"/>
    <col min="9036" max="9036" width="12" style="2" customWidth="1"/>
    <col min="9037" max="9038" width="0" style="2" hidden="1" customWidth="1"/>
    <col min="9039" max="9039" width="1.28515625" style="2" customWidth="1"/>
    <col min="9040" max="9040" width="11.42578125" style="2" customWidth="1"/>
    <col min="9041" max="9041" width="14" style="2" customWidth="1"/>
    <col min="9042" max="9042" width="4.28515625" style="2" customWidth="1"/>
    <col min="9043" max="9271" width="11.42578125" style="2" customWidth="1"/>
    <col min="9272" max="9272" width="4.85546875" style="2" customWidth="1"/>
    <col min="9273" max="9273" width="7.42578125" style="2" customWidth="1"/>
    <col min="9274" max="9274" width="32.28515625" style="2" customWidth="1"/>
    <col min="9275" max="9275" width="12" style="2"/>
    <col min="9276" max="9276" width="4.85546875" style="2" customWidth="1"/>
    <col min="9277" max="9277" width="7.42578125" style="2" customWidth="1"/>
    <col min="9278" max="9278" width="12.28515625" style="2" customWidth="1"/>
    <col min="9279" max="9279" width="13.85546875" style="2" customWidth="1"/>
    <col min="9280" max="9280" width="15.140625" style="2" customWidth="1"/>
    <col min="9281" max="9282" width="11.140625" style="2" customWidth="1"/>
    <col min="9283" max="9283" width="15.28515625" style="2" customWidth="1"/>
    <col min="9284" max="9284" width="11.140625" style="2" customWidth="1"/>
    <col min="9285" max="9285" width="13" style="2" customWidth="1"/>
    <col min="9286" max="9288" width="11.140625" style="2" customWidth="1"/>
    <col min="9289" max="9290" width="10.5703125" style="2" customWidth="1"/>
    <col min="9291" max="9291" width="11.140625" style="2" customWidth="1"/>
    <col min="9292" max="9292" width="12" style="2" customWidth="1"/>
    <col min="9293" max="9294" width="0" style="2" hidden="1" customWidth="1"/>
    <col min="9295" max="9295" width="1.28515625" style="2" customWidth="1"/>
    <col min="9296" max="9296" width="11.42578125" style="2" customWidth="1"/>
    <col min="9297" max="9297" width="14" style="2" customWidth="1"/>
    <col min="9298" max="9298" width="4.28515625" style="2" customWidth="1"/>
    <col min="9299" max="9527" width="11.42578125" style="2" customWidth="1"/>
    <col min="9528" max="9528" width="4.85546875" style="2" customWidth="1"/>
    <col min="9529" max="9529" width="7.42578125" style="2" customWidth="1"/>
    <col min="9530" max="9530" width="32.28515625" style="2" customWidth="1"/>
    <col min="9531" max="9531" width="12" style="2"/>
    <col min="9532" max="9532" width="4.85546875" style="2" customWidth="1"/>
    <col min="9533" max="9533" width="7.42578125" style="2" customWidth="1"/>
    <col min="9534" max="9534" width="12.28515625" style="2" customWidth="1"/>
    <col min="9535" max="9535" width="13.85546875" style="2" customWidth="1"/>
    <col min="9536" max="9536" width="15.140625" style="2" customWidth="1"/>
    <col min="9537" max="9538" width="11.140625" style="2" customWidth="1"/>
    <col min="9539" max="9539" width="15.28515625" style="2" customWidth="1"/>
    <col min="9540" max="9540" width="11.140625" style="2" customWidth="1"/>
    <col min="9541" max="9541" width="13" style="2" customWidth="1"/>
    <col min="9542" max="9544" width="11.140625" style="2" customWidth="1"/>
    <col min="9545" max="9546" width="10.5703125" style="2" customWidth="1"/>
    <col min="9547" max="9547" width="11.140625" style="2" customWidth="1"/>
    <col min="9548" max="9548" width="12" style="2" customWidth="1"/>
    <col min="9549" max="9550" width="0" style="2" hidden="1" customWidth="1"/>
    <col min="9551" max="9551" width="1.28515625" style="2" customWidth="1"/>
    <col min="9552" max="9552" width="11.42578125" style="2" customWidth="1"/>
    <col min="9553" max="9553" width="14" style="2" customWidth="1"/>
    <col min="9554" max="9554" width="4.28515625" style="2" customWidth="1"/>
    <col min="9555" max="9783" width="11.42578125" style="2" customWidth="1"/>
    <col min="9784" max="9784" width="4.85546875" style="2" customWidth="1"/>
    <col min="9785" max="9785" width="7.42578125" style="2" customWidth="1"/>
    <col min="9786" max="9786" width="32.28515625" style="2" customWidth="1"/>
    <col min="9787" max="9787" width="12" style="2"/>
    <col min="9788" max="9788" width="4.85546875" style="2" customWidth="1"/>
    <col min="9789" max="9789" width="7.42578125" style="2" customWidth="1"/>
    <col min="9790" max="9790" width="12.28515625" style="2" customWidth="1"/>
    <col min="9791" max="9791" width="13.85546875" style="2" customWidth="1"/>
    <col min="9792" max="9792" width="15.140625" style="2" customWidth="1"/>
    <col min="9793" max="9794" width="11.140625" style="2" customWidth="1"/>
    <col min="9795" max="9795" width="15.28515625" style="2" customWidth="1"/>
    <col min="9796" max="9796" width="11.140625" style="2" customWidth="1"/>
    <col min="9797" max="9797" width="13" style="2" customWidth="1"/>
    <col min="9798" max="9800" width="11.140625" style="2" customWidth="1"/>
    <col min="9801" max="9802" width="10.5703125" style="2" customWidth="1"/>
    <col min="9803" max="9803" width="11.140625" style="2" customWidth="1"/>
    <col min="9804" max="9804" width="12" style="2" customWidth="1"/>
    <col min="9805" max="9806" width="0" style="2" hidden="1" customWidth="1"/>
    <col min="9807" max="9807" width="1.28515625" style="2" customWidth="1"/>
    <col min="9808" max="9808" width="11.42578125" style="2" customWidth="1"/>
    <col min="9809" max="9809" width="14" style="2" customWidth="1"/>
    <col min="9810" max="9810" width="4.28515625" style="2" customWidth="1"/>
    <col min="9811" max="10039" width="11.42578125" style="2" customWidth="1"/>
    <col min="10040" max="10040" width="4.85546875" style="2" customWidth="1"/>
    <col min="10041" max="10041" width="7.42578125" style="2" customWidth="1"/>
    <col min="10042" max="10042" width="32.28515625" style="2" customWidth="1"/>
    <col min="10043" max="10043" width="12" style="2"/>
    <col min="10044" max="10044" width="4.85546875" style="2" customWidth="1"/>
    <col min="10045" max="10045" width="7.42578125" style="2" customWidth="1"/>
    <col min="10046" max="10046" width="12.28515625" style="2" customWidth="1"/>
    <col min="10047" max="10047" width="13.85546875" style="2" customWidth="1"/>
    <col min="10048" max="10048" width="15.140625" style="2" customWidth="1"/>
    <col min="10049" max="10050" width="11.140625" style="2" customWidth="1"/>
    <col min="10051" max="10051" width="15.28515625" style="2" customWidth="1"/>
    <col min="10052" max="10052" width="11.140625" style="2" customWidth="1"/>
    <col min="10053" max="10053" width="13" style="2" customWidth="1"/>
    <col min="10054" max="10056" width="11.140625" style="2" customWidth="1"/>
    <col min="10057" max="10058" width="10.5703125" style="2" customWidth="1"/>
    <col min="10059" max="10059" width="11.140625" style="2" customWidth="1"/>
    <col min="10060" max="10060" width="12" style="2" customWidth="1"/>
    <col min="10061" max="10062" width="0" style="2" hidden="1" customWidth="1"/>
    <col min="10063" max="10063" width="1.28515625" style="2" customWidth="1"/>
    <col min="10064" max="10064" width="11.42578125" style="2" customWidth="1"/>
    <col min="10065" max="10065" width="14" style="2" customWidth="1"/>
    <col min="10066" max="10066" width="4.28515625" style="2" customWidth="1"/>
    <col min="10067" max="10295" width="11.42578125" style="2" customWidth="1"/>
    <col min="10296" max="10296" width="4.85546875" style="2" customWidth="1"/>
    <col min="10297" max="10297" width="7.42578125" style="2" customWidth="1"/>
    <col min="10298" max="10298" width="32.28515625" style="2" customWidth="1"/>
    <col min="10299" max="10299" width="12" style="2"/>
    <col min="10300" max="10300" width="4.85546875" style="2" customWidth="1"/>
    <col min="10301" max="10301" width="7.42578125" style="2" customWidth="1"/>
    <col min="10302" max="10302" width="12.28515625" style="2" customWidth="1"/>
    <col min="10303" max="10303" width="13.85546875" style="2" customWidth="1"/>
    <col min="10304" max="10304" width="15.140625" style="2" customWidth="1"/>
    <col min="10305" max="10306" width="11.140625" style="2" customWidth="1"/>
    <col min="10307" max="10307" width="15.28515625" style="2" customWidth="1"/>
    <col min="10308" max="10308" width="11.140625" style="2" customWidth="1"/>
    <col min="10309" max="10309" width="13" style="2" customWidth="1"/>
    <col min="10310" max="10312" width="11.140625" style="2" customWidth="1"/>
    <col min="10313" max="10314" width="10.5703125" style="2" customWidth="1"/>
    <col min="10315" max="10315" width="11.140625" style="2" customWidth="1"/>
    <col min="10316" max="10316" width="12" style="2" customWidth="1"/>
    <col min="10317" max="10318" width="0" style="2" hidden="1" customWidth="1"/>
    <col min="10319" max="10319" width="1.28515625" style="2" customWidth="1"/>
    <col min="10320" max="10320" width="11.42578125" style="2" customWidth="1"/>
    <col min="10321" max="10321" width="14" style="2" customWidth="1"/>
    <col min="10322" max="10322" width="4.28515625" style="2" customWidth="1"/>
    <col min="10323" max="10551" width="11.42578125" style="2" customWidth="1"/>
    <col min="10552" max="10552" width="4.85546875" style="2" customWidth="1"/>
    <col min="10553" max="10553" width="7.42578125" style="2" customWidth="1"/>
    <col min="10554" max="10554" width="32.28515625" style="2" customWidth="1"/>
    <col min="10555" max="10555" width="12" style="2"/>
    <col min="10556" max="10556" width="4.85546875" style="2" customWidth="1"/>
    <col min="10557" max="10557" width="7.42578125" style="2" customWidth="1"/>
    <col min="10558" max="10558" width="12.28515625" style="2" customWidth="1"/>
    <col min="10559" max="10559" width="13.85546875" style="2" customWidth="1"/>
    <col min="10560" max="10560" width="15.140625" style="2" customWidth="1"/>
    <col min="10561" max="10562" width="11.140625" style="2" customWidth="1"/>
    <col min="10563" max="10563" width="15.28515625" style="2" customWidth="1"/>
    <col min="10564" max="10564" width="11.140625" style="2" customWidth="1"/>
    <col min="10565" max="10565" width="13" style="2" customWidth="1"/>
    <col min="10566" max="10568" width="11.140625" style="2" customWidth="1"/>
    <col min="10569" max="10570" width="10.5703125" style="2" customWidth="1"/>
    <col min="10571" max="10571" width="11.140625" style="2" customWidth="1"/>
    <col min="10572" max="10572" width="12" style="2" customWidth="1"/>
    <col min="10573" max="10574" width="0" style="2" hidden="1" customWidth="1"/>
    <col min="10575" max="10575" width="1.28515625" style="2" customWidth="1"/>
    <col min="10576" max="10576" width="11.42578125" style="2" customWidth="1"/>
    <col min="10577" max="10577" width="14" style="2" customWidth="1"/>
    <col min="10578" max="10578" width="4.28515625" style="2" customWidth="1"/>
    <col min="10579" max="10807" width="11.42578125" style="2" customWidth="1"/>
    <col min="10808" max="10808" width="4.85546875" style="2" customWidth="1"/>
    <col min="10809" max="10809" width="7.42578125" style="2" customWidth="1"/>
    <col min="10810" max="10810" width="32.28515625" style="2" customWidth="1"/>
    <col min="10811" max="10811" width="12" style="2"/>
    <col min="10812" max="10812" width="4.85546875" style="2" customWidth="1"/>
    <col min="10813" max="10813" width="7.42578125" style="2" customWidth="1"/>
    <col min="10814" max="10814" width="12.28515625" style="2" customWidth="1"/>
    <col min="10815" max="10815" width="13.85546875" style="2" customWidth="1"/>
    <col min="10816" max="10816" width="15.140625" style="2" customWidth="1"/>
    <col min="10817" max="10818" width="11.140625" style="2" customWidth="1"/>
    <col min="10819" max="10819" width="15.28515625" style="2" customWidth="1"/>
    <col min="10820" max="10820" width="11.140625" style="2" customWidth="1"/>
    <col min="10821" max="10821" width="13" style="2" customWidth="1"/>
    <col min="10822" max="10824" width="11.140625" style="2" customWidth="1"/>
    <col min="10825" max="10826" width="10.5703125" style="2" customWidth="1"/>
    <col min="10827" max="10827" width="11.140625" style="2" customWidth="1"/>
    <col min="10828" max="10828" width="12" style="2" customWidth="1"/>
    <col min="10829" max="10830" width="0" style="2" hidden="1" customWidth="1"/>
    <col min="10831" max="10831" width="1.28515625" style="2" customWidth="1"/>
    <col min="10832" max="10832" width="11.42578125" style="2" customWidth="1"/>
    <col min="10833" max="10833" width="14" style="2" customWidth="1"/>
    <col min="10834" max="10834" width="4.28515625" style="2" customWidth="1"/>
    <col min="10835" max="11063" width="11.42578125" style="2" customWidth="1"/>
    <col min="11064" max="11064" width="4.85546875" style="2" customWidth="1"/>
    <col min="11065" max="11065" width="7.42578125" style="2" customWidth="1"/>
    <col min="11066" max="11066" width="32.28515625" style="2" customWidth="1"/>
    <col min="11067" max="11067" width="12" style="2"/>
    <col min="11068" max="11068" width="4.85546875" style="2" customWidth="1"/>
    <col min="11069" max="11069" width="7.42578125" style="2" customWidth="1"/>
    <col min="11070" max="11070" width="12.28515625" style="2" customWidth="1"/>
    <col min="11071" max="11071" width="13.85546875" style="2" customWidth="1"/>
    <col min="11072" max="11072" width="15.140625" style="2" customWidth="1"/>
    <col min="11073" max="11074" width="11.140625" style="2" customWidth="1"/>
    <col min="11075" max="11075" width="15.28515625" style="2" customWidth="1"/>
    <col min="11076" max="11076" width="11.140625" style="2" customWidth="1"/>
    <col min="11077" max="11077" width="13" style="2" customWidth="1"/>
    <col min="11078" max="11080" width="11.140625" style="2" customWidth="1"/>
    <col min="11081" max="11082" width="10.5703125" style="2" customWidth="1"/>
    <col min="11083" max="11083" width="11.140625" style="2" customWidth="1"/>
    <col min="11084" max="11084" width="12" style="2" customWidth="1"/>
    <col min="11085" max="11086" width="0" style="2" hidden="1" customWidth="1"/>
    <col min="11087" max="11087" width="1.28515625" style="2" customWidth="1"/>
    <col min="11088" max="11088" width="11.42578125" style="2" customWidth="1"/>
    <col min="11089" max="11089" width="14" style="2" customWidth="1"/>
    <col min="11090" max="11090" width="4.28515625" style="2" customWidth="1"/>
    <col min="11091" max="11319" width="11.42578125" style="2" customWidth="1"/>
    <col min="11320" max="11320" width="4.85546875" style="2" customWidth="1"/>
    <col min="11321" max="11321" width="7.42578125" style="2" customWidth="1"/>
    <col min="11322" max="11322" width="32.28515625" style="2" customWidth="1"/>
    <col min="11323" max="11323" width="12" style="2"/>
    <col min="11324" max="11324" width="4.85546875" style="2" customWidth="1"/>
    <col min="11325" max="11325" width="7.42578125" style="2" customWidth="1"/>
    <col min="11326" max="11326" width="12.28515625" style="2" customWidth="1"/>
    <col min="11327" max="11327" width="13.85546875" style="2" customWidth="1"/>
    <col min="11328" max="11328" width="15.140625" style="2" customWidth="1"/>
    <col min="11329" max="11330" width="11.140625" style="2" customWidth="1"/>
    <col min="11331" max="11331" width="15.28515625" style="2" customWidth="1"/>
    <col min="11332" max="11332" width="11.140625" style="2" customWidth="1"/>
    <col min="11333" max="11333" width="13" style="2" customWidth="1"/>
    <col min="11334" max="11336" width="11.140625" style="2" customWidth="1"/>
    <col min="11337" max="11338" width="10.5703125" style="2" customWidth="1"/>
    <col min="11339" max="11339" width="11.140625" style="2" customWidth="1"/>
    <col min="11340" max="11340" width="12" style="2" customWidth="1"/>
    <col min="11341" max="11342" width="0" style="2" hidden="1" customWidth="1"/>
    <col min="11343" max="11343" width="1.28515625" style="2" customWidth="1"/>
    <col min="11344" max="11344" width="11.42578125" style="2" customWidth="1"/>
    <col min="11345" max="11345" width="14" style="2" customWidth="1"/>
    <col min="11346" max="11346" width="4.28515625" style="2" customWidth="1"/>
    <col min="11347" max="11575" width="11.42578125" style="2" customWidth="1"/>
    <col min="11576" max="11576" width="4.85546875" style="2" customWidth="1"/>
    <col min="11577" max="11577" width="7.42578125" style="2" customWidth="1"/>
    <col min="11578" max="11578" width="32.28515625" style="2" customWidth="1"/>
    <col min="11579" max="11579" width="12" style="2"/>
    <col min="11580" max="11580" width="4.85546875" style="2" customWidth="1"/>
    <col min="11581" max="11581" width="7.42578125" style="2" customWidth="1"/>
    <col min="11582" max="11582" width="12.28515625" style="2" customWidth="1"/>
    <col min="11583" max="11583" width="13.85546875" style="2" customWidth="1"/>
    <col min="11584" max="11584" width="15.140625" style="2" customWidth="1"/>
    <col min="11585" max="11586" width="11.140625" style="2" customWidth="1"/>
    <col min="11587" max="11587" width="15.28515625" style="2" customWidth="1"/>
    <col min="11588" max="11588" width="11.140625" style="2" customWidth="1"/>
    <col min="11589" max="11589" width="13" style="2" customWidth="1"/>
    <col min="11590" max="11592" width="11.140625" style="2" customWidth="1"/>
    <col min="11593" max="11594" width="10.5703125" style="2" customWidth="1"/>
    <col min="11595" max="11595" width="11.140625" style="2" customWidth="1"/>
    <col min="11596" max="11596" width="12" style="2" customWidth="1"/>
    <col min="11597" max="11598" width="0" style="2" hidden="1" customWidth="1"/>
    <col min="11599" max="11599" width="1.28515625" style="2" customWidth="1"/>
    <col min="11600" max="11600" width="11.42578125" style="2" customWidth="1"/>
    <col min="11601" max="11601" width="14" style="2" customWidth="1"/>
    <col min="11602" max="11602" width="4.28515625" style="2" customWidth="1"/>
    <col min="11603" max="11831" width="11.42578125" style="2" customWidth="1"/>
    <col min="11832" max="11832" width="4.85546875" style="2" customWidth="1"/>
    <col min="11833" max="11833" width="7.42578125" style="2" customWidth="1"/>
    <col min="11834" max="11834" width="32.28515625" style="2" customWidth="1"/>
    <col min="11835" max="11835" width="12" style="2"/>
    <col min="11836" max="11836" width="4.85546875" style="2" customWidth="1"/>
    <col min="11837" max="11837" width="7.42578125" style="2" customWidth="1"/>
    <col min="11838" max="11838" width="12.28515625" style="2" customWidth="1"/>
    <col min="11839" max="11839" width="13.85546875" style="2" customWidth="1"/>
    <col min="11840" max="11840" width="15.140625" style="2" customWidth="1"/>
    <col min="11841" max="11842" width="11.140625" style="2" customWidth="1"/>
    <col min="11843" max="11843" width="15.28515625" style="2" customWidth="1"/>
    <col min="11844" max="11844" width="11.140625" style="2" customWidth="1"/>
    <col min="11845" max="11845" width="13" style="2" customWidth="1"/>
    <col min="11846" max="11848" width="11.140625" style="2" customWidth="1"/>
    <col min="11849" max="11850" width="10.5703125" style="2" customWidth="1"/>
    <col min="11851" max="11851" width="11.140625" style="2" customWidth="1"/>
    <col min="11852" max="11852" width="12" style="2" customWidth="1"/>
    <col min="11853" max="11854" width="0" style="2" hidden="1" customWidth="1"/>
    <col min="11855" max="11855" width="1.28515625" style="2" customWidth="1"/>
    <col min="11856" max="11856" width="11.42578125" style="2" customWidth="1"/>
    <col min="11857" max="11857" width="14" style="2" customWidth="1"/>
    <col min="11858" max="11858" width="4.28515625" style="2" customWidth="1"/>
    <col min="11859" max="12087" width="11.42578125" style="2" customWidth="1"/>
    <col min="12088" max="12088" width="4.85546875" style="2" customWidth="1"/>
    <col min="12089" max="12089" width="7.42578125" style="2" customWidth="1"/>
    <col min="12090" max="12090" width="32.28515625" style="2" customWidth="1"/>
    <col min="12091" max="12091" width="12" style="2"/>
    <col min="12092" max="12092" width="4.85546875" style="2" customWidth="1"/>
    <col min="12093" max="12093" width="7.42578125" style="2" customWidth="1"/>
    <col min="12094" max="12094" width="12.28515625" style="2" customWidth="1"/>
    <col min="12095" max="12095" width="13.85546875" style="2" customWidth="1"/>
    <col min="12096" max="12096" width="15.140625" style="2" customWidth="1"/>
    <col min="12097" max="12098" width="11.140625" style="2" customWidth="1"/>
    <col min="12099" max="12099" width="15.28515625" style="2" customWidth="1"/>
    <col min="12100" max="12100" width="11.140625" style="2" customWidth="1"/>
    <col min="12101" max="12101" width="13" style="2" customWidth="1"/>
    <col min="12102" max="12104" width="11.140625" style="2" customWidth="1"/>
    <col min="12105" max="12106" width="10.5703125" style="2" customWidth="1"/>
    <col min="12107" max="12107" width="11.140625" style="2" customWidth="1"/>
    <col min="12108" max="12108" width="12" style="2" customWidth="1"/>
    <col min="12109" max="12110" width="0" style="2" hidden="1" customWidth="1"/>
    <col min="12111" max="12111" width="1.28515625" style="2" customWidth="1"/>
    <col min="12112" max="12112" width="11.42578125" style="2" customWidth="1"/>
    <col min="12113" max="12113" width="14" style="2" customWidth="1"/>
    <col min="12114" max="12114" width="4.28515625" style="2" customWidth="1"/>
    <col min="12115" max="12343" width="11.42578125" style="2" customWidth="1"/>
    <col min="12344" max="12344" width="4.85546875" style="2" customWidth="1"/>
    <col min="12345" max="12345" width="7.42578125" style="2" customWidth="1"/>
    <col min="12346" max="12346" width="32.28515625" style="2" customWidth="1"/>
    <col min="12347" max="12347" width="12" style="2"/>
    <col min="12348" max="12348" width="4.85546875" style="2" customWidth="1"/>
    <col min="12349" max="12349" width="7.42578125" style="2" customWidth="1"/>
    <col min="12350" max="12350" width="12.28515625" style="2" customWidth="1"/>
    <col min="12351" max="12351" width="13.85546875" style="2" customWidth="1"/>
    <col min="12352" max="12352" width="15.140625" style="2" customWidth="1"/>
    <col min="12353" max="12354" width="11.140625" style="2" customWidth="1"/>
    <col min="12355" max="12355" width="15.28515625" style="2" customWidth="1"/>
    <col min="12356" max="12356" width="11.140625" style="2" customWidth="1"/>
    <col min="12357" max="12357" width="13" style="2" customWidth="1"/>
    <col min="12358" max="12360" width="11.140625" style="2" customWidth="1"/>
    <col min="12361" max="12362" width="10.5703125" style="2" customWidth="1"/>
    <col min="12363" max="12363" width="11.140625" style="2" customWidth="1"/>
    <col min="12364" max="12364" width="12" style="2" customWidth="1"/>
    <col min="12365" max="12366" width="0" style="2" hidden="1" customWidth="1"/>
    <col min="12367" max="12367" width="1.28515625" style="2" customWidth="1"/>
    <col min="12368" max="12368" width="11.42578125" style="2" customWidth="1"/>
    <col min="12369" max="12369" width="14" style="2" customWidth="1"/>
    <col min="12370" max="12370" width="4.28515625" style="2" customWidth="1"/>
    <col min="12371" max="12599" width="11.42578125" style="2" customWidth="1"/>
    <col min="12600" max="12600" width="4.85546875" style="2" customWidth="1"/>
    <col min="12601" max="12601" width="7.42578125" style="2" customWidth="1"/>
    <col min="12602" max="12602" width="32.28515625" style="2" customWidth="1"/>
    <col min="12603" max="12603" width="12" style="2"/>
    <col min="12604" max="12604" width="4.85546875" style="2" customWidth="1"/>
    <col min="12605" max="12605" width="7.42578125" style="2" customWidth="1"/>
    <col min="12606" max="12606" width="12.28515625" style="2" customWidth="1"/>
    <col min="12607" max="12607" width="13.85546875" style="2" customWidth="1"/>
    <col min="12608" max="12608" width="15.140625" style="2" customWidth="1"/>
    <col min="12609" max="12610" width="11.140625" style="2" customWidth="1"/>
    <col min="12611" max="12611" width="15.28515625" style="2" customWidth="1"/>
    <col min="12612" max="12612" width="11.140625" style="2" customWidth="1"/>
    <col min="12613" max="12613" width="13" style="2" customWidth="1"/>
    <col min="12614" max="12616" width="11.140625" style="2" customWidth="1"/>
    <col min="12617" max="12618" width="10.5703125" style="2" customWidth="1"/>
    <col min="12619" max="12619" width="11.140625" style="2" customWidth="1"/>
    <col min="12620" max="12620" width="12" style="2" customWidth="1"/>
    <col min="12621" max="12622" width="0" style="2" hidden="1" customWidth="1"/>
    <col min="12623" max="12623" width="1.28515625" style="2" customWidth="1"/>
    <col min="12624" max="12624" width="11.42578125" style="2" customWidth="1"/>
    <col min="12625" max="12625" width="14" style="2" customWidth="1"/>
    <col min="12626" max="12626" width="4.28515625" style="2" customWidth="1"/>
    <col min="12627" max="12855" width="11.42578125" style="2" customWidth="1"/>
    <col min="12856" max="12856" width="4.85546875" style="2" customWidth="1"/>
    <col min="12857" max="12857" width="7.42578125" style="2" customWidth="1"/>
    <col min="12858" max="12858" width="32.28515625" style="2" customWidth="1"/>
    <col min="12859" max="12859" width="12" style="2"/>
    <col min="12860" max="12860" width="4.85546875" style="2" customWidth="1"/>
    <col min="12861" max="12861" width="7.42578125" style="2" customWidth="1"/>
    <col min="12862" max="12862" width="12.28515625" style="2" customWidth="1"/>
    <col min="12863" max="12863" width="13.85546875" style="2" customWidth="1"/>
    <col min="12864" max="12864" width="15.140625" style="2" customWidth="1"/>
    <col min="12865" max="12866" width="11.140625" style="2" customWidth="1"/>
    <col min="12867" max="12867" width="15.28515625" style="2" customWidth="1"/>
    <col min="12868" max="12868" width="11.140625" style="2" customWidth="1"/>
    <col min="12869" max="12869" width="13" style="2" customWidth="1"/>
    <col min="12870" max="12872" width="11.140625" style="2" customWidth="1"/>
    <col min="12873" max="12874" width="10.5703125" style="2" customWidth="1"/>
    <col min="12875" max="12875" width="11.140625" style="2" customWidth="1"/>
    <col min="12876" max="12876" width="12" style="2" customWidth="1"/>
    <col min="12877" max="12878" width="0" style="2" hidden="1" customWidth="1"/>
    <col min="12879" max="12879" width="1.28515625" style="2" customWidth="1"/>
    <col min="12880" max="12880" width="11.42578125" style="2" customWidth="1"/>
    <col min="12881" max="12881" width="14" style="2" customWidth="1"/>
    <col min="12882" max="12882" width="4.28515625" style="2" customWidth="1"/>
    <col min="12883" max="13111" width="11.42578125" style="2" customWidth="1"/>
    <col min="13112" max="13112" width="4.85546875" style="2" customWidth="1"/>
    <col min="13113" max="13113" width="7.42578125" style="2" customWidth="1"/>
    <col min="13114" max="13114" width="32.28515625" style="2" customWidth="1"/>
    <col min="13115" max="13115" width="12" style="2"/>
    <col min="13116" max="13116" width="4.85546875" style="2" customWidth="1"/>
    <col min="13117" max="13117" width="7.42578125" style="2" customWidth="1"/>
    <col min="13118" max="13118" width="12.28515625" style="2" customWidth="1"/>
    <col min="13119" max="13119" width="13.85546875" style="2" customWidth="1"/>
    <col min="13120" max="13120" width="15.140625" style="2" customWidth="1"/>
    <col min="13121" max="13122" width="11.140625" style="2" customWidth="1"/>
    <col min="13123" max="13123" width="15.28515625" style="2" customWidth="1"/>
    <col min="13124" max="13124" width="11.140625" style="2" customWidth="1"/>
    <col min="13125" max="13125" width="13" style="2" customWidth="1"/>
    <col min="13126" max="13128" width="11.140625" style="2" customWidth="1"/>
    <col min="13129" max="13130" width="10.5703125" style="2" customWidth="1"/>
    <col min="13131" max="13131" width="11.140625" style="2" customWidth="1"/>
    <col min="13132" max="13132" width="12" style="2" customWidth="1"/>
    <col min="13133" max="13134" width="0" style="2" hidden="1" customWidth="1"/>
    <col min="13135" max="13135" width="1.28515625" style="2" customWidth="1"/>
    <col min="13136" max="13136" width="11.42578125" style="2" customWidth="1"/>
    <col min="13137" max="13137" width="14" style="2" customWidth="1"/>
    <col min="13138" max="13138" width="4.28515625" style="2" customWidth="1"/>
    <col min="13139" max="13367" width="11.42578125" style="2" customWidth="1"/>
    <col min="13368" max="13368" width="4.85546875" style="2" customWidth="1"/>
    <col min="13369" max="13369" width="7.42578125" style="2" customWidth="1"/>
    <col min="13370" max="13370" width="32.28515625" style="2" customWidth="1"/>
    <col min="13371" max="13371" width="12" style="2"/>
    <col min="13372" max="13372" width="4.85546875" style="2" customWidth="1"/>
    <col min="13373" max="13373" width="7.42578125" style="2" customWidth="1"/>
    <col min="13374" max="13374" width="12.28515625" style="2" customWidth="1"/>
    <col min="13375" max="13375" width="13.85546875" style="2" customWidth="1"/>
    <col min="13376" max="13376" width="15.140625" style="2" customWidth="1"/>
    <col min="13377" max="13378" width="11.140625" style="2" customWidth="1"/>
    <col min="13379" max="13379" width="15.28515625" style="2" customWidth="1"/>
    <col min="13380" max="13380" width="11.140625" style="2" customWidth="1"/>
    <col min="13381" max="13381" width="13" style="2" customWidth="1"/>
    <col min="13382" max="13384" width="11.140625" style="2" customWidth="1"/>
    <col min="13385" max="13386" width="10.5703125" style="2" customWidth="1"/>
    <col min="13387" max="13387" width="11.140625" style="2" customWidth="1"/>
    <col min="13388" max="13388" width="12" style="2" customWidth="1"/>
    <col min="13389" max="13390" width="0" style="2" hidden="1" customWidth="1"/>
    <col min="13391" max="13391" width="1.28515625" style="2" customWidth="1"/>
    <col min="13392" max="13392" width="11.42578125" style="2" customWidth="1"/>
    <col min="13393" max="13393" width="14" style="2" customWidth="1"/>
    <col min="13394" max="13394" width="4.28515625" style="2" customWidth="1"/>
    <col min="13395" max="13623" width="11.42578125" style="2" customWidth="1"/>
    <col min="13624" max="13624" width="4.85546875" style="2" customWidth="1"/>
    <col min="13625" max="13625" width="7.42578125" style="2" customWidth="1"/>
    <col min="13626" max="13626" width="32.28515625" style="2" customWidth="1"/>
    <col min="13627" max="13627" width="12" style="2"/>
    <col min="13628" max="13628" width="4.85546875" style="2" customWidth="1"/>
    <col min="13629" max="13629" width="7.42578125" style="2" customWidth="1"/>
    <col min="13630" max="13630" width="12.28515625" style="2" customWidth="1"/>
    <col min="13631" max="13631" width="13.85546875" style="2" customWidth="1"/>
    <col min="13632" max="13632" width="15.140625" style="2" customWidth="1"/>
    <col min="13633" max="13634" width="11.140625" style="2" customWidth="1"/>
    <col min="13635" max="13635" width="15.28515625" style="2" customWidth="1"/>
    <col min="13636" max="13636" width="11.140625" style="2" customWidth="1"/>
    <col min="13637" max="13637" width="13" style="2" customWidth="1"/>
    <col min="13638" max="13640" width="11.140625" style="2" customWidth="1"/>
    <col min="13641" max="13642" width="10.5703125" style="2" customWidth="1"/>
    <col min="13643" max="13643" width="11.140625" style="2" customWidth="1"/>
    <col min="13644" max="13644" width="12" style="2" customWidth="1"/>
    <col min="13645" max="13646" width="0" style="2" hidden="1" customWidth="1"/>
    <col min="13647" max="13647" width="1.28515625" style="2" customWidth="1"/>
    <col min="13648" max="13648" width="11.42578125" style="2" customWidth="1"/>
    <col min="13649" max="13649" width="14" style="2" customWidth="1"/>
    <col min="13650" max="13650" width="4.28515625" style="2" customWidth="1"/>
    <col min="13651" max="13879" width="11.42578125" style="2" customWidth="1"/>
    <col min="13880" max="13880" width="4.85546875" style="2" customWidth="1"/>
    <col min="13881" max="13881" width="7.42578125" style="2" customWidth="1"/>
    <col min="13882" max="13882" width="32.28515625" style="2" customWidth="1"/>
    <col min="13883" max="13883" width="12" style="2"/>
    <col min="13884" max="13884" width="4.85546875" style="2" customWidth="1"/>
    <col min="13885" max="13885" width="7.42578125" style="2" customWidth="1"/>
    <col min="13886" max="13886" width="12.28515625" style="2" customWidth="1"/>
    <col min="13887" max="13887" width="13.85546875" style="2" customWidth="1"/>
    <col min="13888" max="13888" width="15.140625" style="2" customWidth="1"/>
    <col min="13889" max="13890" width="11.140625" style="2" customWidth="1"/>
    <col min="13891" max="13891" width="15.28515625" style="2" customWidth="1"/>
    <col min="13892" max="13892" width="11.140625" style="2" customWidth="1"/>
    <col min="13893" max="13893" width="13" style="2" customWidth="1"/>
    <col min="13894" max="13896" width="11.140625" style="2" customWidth="1"/>
    <col min="13897" max="13898" width="10.5703125" style="2" customWidth="1"/>
    <col min="13899" max="13899" width="11.140625" style="2" customWidth="1"/>
    <col min="13900" max="13900" width="12" style="2" customWidth="1"/>
    <col min="13901" max="13902" width="0" style="2" hidden="1" customWidth="1"/>
    <col min="13903" max="13903" width="1.28515625" style="2" customWidth="1"/>
    <col min="13904" max="13904" width="11.42578125" style="2" customWidth="1"/>
    <col min="13905" max="13905" width="14" style="2" customWidth="1"/>
    <col min="13906" max="13906" width="4.28515625" style="2" customWidth="1"/>
    <col min="13907" max="14135" width="11.42578125" style="2" customWidth="1"/>
    <col min="14136" max="14136" width="4.85546875" style="2" customWidth="1"/>
    <col min="14137" max="14137" width="7.42578125" style="2" customWidth="1"/>
    <col min="14138" max="14138" width="32.28515625" style="2" customWidth="1"/>
    <col min="14139" max="14139" width="12" style="2"/>
    <col min="14140" max="14140" width="4.85546875" style="2" customWidth="1"/>
    <col min="14141" max="14141" width="7.42578125" style="2" customWidth="1"/>
    <col min="14142" max="14142" width="12.28515625" style="2" customWidth="1"/>
    <col min="14143" max="14143" width="13.85546875" style="2" customWidth="1"/>
    <col min="14144" max="14144" width="15.140625" style="2" customWidth="1"/>
    <col min="14145" max="14146" width="11.140625" style="2" customWidth="1"/>
    <col min="14147" max="14147" width="15.28515625" style="2" customWidth="1"/>
    <col min="14148" max="14148" width="11.140625" style="2" customWidth="1"/>
    <col min="14149" max="14149" width="13" style="2" customWidth="1"/>
    <col min="14150" max="14152" width="11.140625" style="2" customWidth="1"/>
    <col min="14153" max="14154" width="10.5703125" style="2" customWidth="1"/>
    <col min="14155" max="14155" width="11.140625" style="2" customWidth="1"/>
    <col min="14156" max="14156" width="12" style="2" customWidth="1"/>
    <col min="14157" max="14158" width="0" style="2" hidden="1" customWidth="1"/>
    <col min="14159" max="14159" width="1.28515625" style="2" customWidth="1"/>
    <col min="14160" max="14160" width="11.42578125" style="2" customWidth="1"/>
    <col min="14161" max="14161" width="14" style="2" customWidth="1"/>
    <col min="14162" max="14162" width="4.28515625" style="2" customWidth="1"/>
    <col min="14163" max="14391" width="11.42578125" style="2" customWidth="1"/>
    <col min="14392" max="14392" width="4.85546875" style="2" customWidth="1"/>
    <col min="14393" max="14393" width="7.42578125" style="2" customWidth="1"/>
    <col min="14394" max="14394" width="32.28515625" style="2" customWidth="1"/>
    <col min="14395" max="14395" width="12" style="2"/>
    <col min="14396" max="14396" width="4.85546875" style="2" customWidth="1"/>
    <col min="14397" max="14397" width="7.42578125" style="2" customWidth="1"/>
    <col min="14398" max="14398" width="12.28515625" style="2" customWidth="1"/>
    <col min="14399" max="14399" width="13.85546875" style="2" customWidth="1"/>
    <col min="14400" max="14400" width="15.140625" style="2" customWidth="1"/>
    <col min="14401" max="14402" width="11.140625" style="2" customWidth="1"/>
    <col min="14403" max="14403" width="15.28515625" style="2" customWidth="1"/>
    <col min="14404" max="14404" width="11.140625" style="2" customWidth="1"/>
    <col min="14405" max="14405" width="13" style="2" customWidth="1"/>
    <col min="14406" max="14408" width="11.140625" style="2" customWidth="1"/>
    <col min="14409" max="14410" width="10.5703125" style="2" customWidth="1"/>
    <col min="14411" max="14411" width="11.140625" style="2" customWidth="1"/>
    <col min="14412" max="14412" width="12" style="2" customWidth="1"/>
    <col min="14413" max="14414" width="0" style="2" hidden="1" customWidth="1"/>
    <col min="14415" max="14415" width="1.28515625" style="2" customWidth="1"/>
    <col min="14416" max="14416" width="11.42578125" style="2" customWidth="1"/>
    <col min="14417" max="14417" width="14" style="2" customWidth="1"/>
    <col min="14418" max="14418" width="4.28515625" style="2" customWidth="1"/>
    <col min="14419" max="14647" width="11.42578125" style="2" customWidth="1"/>
    <col min="14648" max="14648" width="4.85546875" style="2" customWidth="1"/>
    <col min="14649" max="14649" width="7.42578125" style="2" customWidth="1"/>
    <col min="14650" max="14650" width="32.28515625" style="2" customWidth="1"/>
    <col min="14651" max="14651" width="12" style="2"/>
    <col min="14652" max="14652" width="4.85546875" style="2" customWidth="1"/>
    <col min="14653" max="14653" width="7.42578125" style="2" customWidth="1"/>
    <col min="14654" max="14654" width="12.28515625" style="2" customWidth="1"/>
    <col min="14655" max="14655" width="13.85546875" style="2" customWidth="1"/>
    <col min="14656" max="14656" width="15.140625" style="2" customWidth="1"/>
    <col min="14657" max="14658" width="11.140625" style="2" customWidth="1"/>
    <col min="14659" max="14659" width="15.28515625" style="2" customWidth="1"/>
    <col min="14660" max="14660" width="11.140625" style="2" customWidth="1"/>
    <col min="14661" max="14661" width="13" style="2" customWidth="1"/>
    <col min="14662" max="14664" width="11.140625" style="2" customWidth="1"/>
    <col min="14665" max="14666" width="10.5703125" style="2" customWidth="1"/>
    <col min="14667" max="14667" width="11.140625" style="2" customWidth="1"/>
    <col min="14668" max="14668" width="12" style="2" customWidth="1"/>
    <col min="14669" max="14670" width="0" style="2" hidden="1" customWidth="1"/>
    <col min="14671" max="14671" width="1.28515625" style="2" customWidth="1"/>
    <col min="14672" max="14672" width="11.42578125" style="2" customWidth="1"/>
    <col min="14673" max="14673" width="14" style="2" customWidth="1"/>
    <col min="14674" max="14674" width="4.28515625" style="2" customWidth="1"/>
    <col min="14675" max="14903" width="11.42578125" style="2" customWidth="1"/>
    <col min="14904" max="14904" width="4.85546875" style="2" customWidth="1"/>
    <col min="14905" max="14905" width="7.42578125" style="2" customWidth="1"/>
    <col min="14906" max="14906" width="32.28515625" style="2" customWidth="1"/>
    <col min="14907" max="14907" width="12" style="2"/>
    <col min="14908" max="14908" width="4.85546875" style="2" customWidth="1"/>
    <col min="14909" max="14909" width="7.42578125" style="2" customWidth="1"/>
    <col min="14910" max="14910" width="12.28515625" style="2" customWidth="1"/>
    <col min="14911" max="14911" width="13.85546875" style="2" customWidth="1"/>
    <col min="14912" max="14912" width="15.140625" style="2" customWidth="1"/>
    <col min="14913" max="14914" width="11.140625" style="2" customWidth="1"/>
    <col min="14915" max="14915" width="15.28515625" style="2" customWidth="1"/>
    <col min="14916" max="14916" width="11.140625" style="2" customWidth="1"/>
    <col min="14917" max="14917" width="13" style="2" customWidth="1"/>
    <col min="14918" max="14920" width="11.140625" style="2" customWidth="1"/>
    <col min="14921" max="14922" width="10.5703125" style="2" customWidth="1"/>
    <col min="14923" max="14923" width="11.140625" style="2" customWidth="1"/>
    <col min="14924" max="14924" width="12" style="2" customWidth="1"/>
    <col min="14925" max="14926" width="0" style="2" hidden="1" customWidth="1"/>
    <col min="14927" max="14927" width="1.28515625" style="2" customWidth="1"/>
    <col min="14928" max="14928" width="11.42578125" style="2" customWidth="1"/>
    <col min="14929" max="14929" width="14" style="2" customWidth="1"/>
    <col min="14930" max="14930" width="4.28515625" style="2" customWidth="1"/>
    <col min="14931" max="15159" width="11.42578125" style="2" customWidth="1"/>
    <col min="15160" max="15160" width="4.85546875" style="2" customWidth="1"/>
    <col min="15161" max="15161" width="7.42578125" style="2" customWidth="1"/>
    <col min="15162" max="15162" width="32.28515625" style="2" customWidth="1"/>
    <col min="15163" max="15163" width="12" style="2"/>
    <col min="15164" max="15164" width="4.85546875" style="2" customWidth="1"/>
    <col min="15165" max="15165" width="7.42578125" style="2" customWidth="1"/>
    <col min="15166" max="15166" width="12.28515625" style="2" customWidth="1"/>
    <col min="15167" max="15167" width="13.85546875" style="2" customWidth="1"/>
    <col min="15168" max="15168" width="15.140625" style="2" customWidth="1"/>
    <col min="15169" max="15170" width="11.140625" style="2" customWidth="1"/>
    <col min="15171" max="15171" width="15.28515625" style="2" customWidth="1"/>
    <col min="15172" max="15172" width="11.140625" style="2" customWidth="1"/>
    <col min="15173" max="15173" width="13" style="2" customWidth="1"/>
    <col min="15174" max="15176" width="11.140625" style="2" customWidth="1"/>
    <col min="15177" max="15178" width="10.5703125" style="2" customWidth="1"/>
    <col min="15179" max="15179" width="11.140625" style="2" customWidth="1"/>
    <col min="15180" max="15180" width="12" style="2" customWidth="1"/>
    <col min="15181" max="15182" width="0" style="2" hidden="1" customWidth="1"/>
    <col min="15183" max="15183" width="1.28515625" style="2" customWidth="1"/>
    <col min="15184" max="15184" width="11.42578125" style="2" customWidth="1"/>
    <col min="15185" max="15185" width="14" style="2" customWidth="1"/>
    <col min="15186" max="15186" width="4.28515625" style="2" customWidth="1"/>
    <col min="15187" max="15415" width="11.42578125" style="2" customWidth="1"/>
    <col min="15416" max="15416" width="4.85546875" style="2" customWidth="1"/>
    <col min="15417" max="15417" width="7.42578125" style="2" customWidth="1"/>
    <col min="15418" max="15418" width="32.28515625" style="2" customWidth="1"/>
    <col min="15419" max="15419" width="12" style="2"/>
    <col min="15420" max="15420" width="4.85546875" style="2" customWidth="1"/>
    <col min="15421" max="15421" width="7.42578125" style="2" customWidth="1"/>
    <col min="15422" max="15422" width="12.28515625" style="2" customWidth="1"/>
    <col min="15423" max="15423" width="13.85546875" style="2" customWidth="1"/>
    <col min="15424" max="15424" width="15.140625" style="2" customWidth="1"/>
    <col min="15425" max="15426" width="11.140625" style="2" customWidth="1"/>
    <col min="15427" max="15427" width="15.28515625" style="2" customWidth="1"/>
    <col min="15428" max="15428" width="11.140625" style="2" customWidth="1"/>
    <col min="15429" max="15429" width="13" style="2" customWidth="1"/>
    <col min="15430" max="15432" width="11.140625" style="2" customWidth="1"/>
    <col min="15433" max="15434" width="10.5703125" style="2" customWidth="1"/>
    <col min="15435" max="15435" width="11.140625" style="2" customWidth="1"/>
    <col min="15436" max="15436" width="12" style="2" customWidth="1"/>
    <col min="15437" max="15438" width="0" style="2" hidden="1" customWidth="1"/>
    <col min="15439" max="15439" width="1.28515625" style="2" customWidth="1"/>
    <col min="15440" max="15440" width="11.42578125" style="2" customWidth="1"/>
    <col min="15441" max="15441" width="14" style="2" customWidth="1"/>
    <col min="15442" max="15442" width="4.28515625" style="2" customWidth="1"/>
    <col min="15443" max="15671" width="11.42578125" style="2" customWidth="1"/>
    <col min="15672" max="15672" width="4.85546875" style="2" customWidth="1"/>
    <col min="15673" max="15673" width="7.42578125" style="2" customWidth="1"/>
    <col min="15674" max="15674" width="32.28515625" style="2" customWidth="1"/>
    <col min="15675" max="15675" width="12" style="2"/>
    <col min="15676" max="15676" width="4.85546875" style="2" customWidth="1"/>
    <col min="15677" max="15677" width="7.42578125" style="2" customWidth="1"/>
    <col min="15678" max="15678" width="12.28515625" style="2" customWidth="1"/>
    <col min="15679" max="15679" width="13.85546875" style="2" customWidth="1"/>
    <col min="15680" max="15680" width="15.140625" style="2" customWidth="1"/>
    <col min="15681" max="15682" width="11.140625" style="2" customWidth="1"/>
    <col min="15683" max="15683" width="15.28515625" style="2" customWidth="1"/>
    <col min="15684" max="15684" width="11.140625" style="2" customWidth="1"/>
    <col min="15685" max="15685" width="13" style="2" customWidth="1"/>
    <col min="15686" max="15688" width="11.140625" style="2" customWidth="1"/>
    <col min="15689" max="15690" width="10.5703125" style="2" customWidth="1"/>
    <col min="15691" max="15691" width="11.140625" style="2" customWidth="1"/>
    <col min="15692" max="15692" width="12" style="2" customWidth="1"/>
    <col min="15693" max="15694" width="0" style="2" hidden="1" customWidth="1"/>
    <col min="15695" max="15695" width="1.28515625" style="2" customWidth="1"/>
    <col min="15696" max="15696" width="11.42578125" style="2" customWidth="1"/>
    <col min="15697" max="15697" width="14" style="2" customWidth="1"/>
    <col min="15698" max="15698" width="4.28515625" style="2" customWidth="1"/>
    <col min="15699" max="15927" width="11.42578125" style="2" customWidth="1"/>
    <col min="15928" max="15928" width="4.85546875" style="2" customWidth="1"/>
    <col min="15929" max="15929" width="7.42578125" style="2" customWidth="1"/>
    <col min="15930" max="15930" width="32.28515625" style="2" customWidth="1"/>
    <col min="15931" max="15931" width="12" style="2"/>
    <col min="15932" max="15932" width="4.85546875" style="2" customWidth="1"/>
    <col min="15933" max="15933" width="7.42578125" style="2" customWidth="1"/>
    <col min="15934" max="15934" width="12.28515625" style="2" customWidth="1"/>
    <col min="15935" max="15935" width="13.85546875" style="2" customWidth="1"/>
    <col min="15936" max="15936" width="15.140625" style="2" customWidth="1"/>
    <col min="15937" max="15938" width="11.140625" style="2" customWidth="1"/>
    <col min="15939" max="15939" width="15.28515625" style="2" customWidth="1"/>
    <col min="15940" max="15940" width="11.140625" style="2" customWidth="1"/>
    <col min="15941" max="15941" width="13" style="2" customWidth="1"/>
    <col min="15942" max="15944" width="11.140625" style="2" customWidth="1"/>
    <col min="15945" max="15946" width="10.5703125" style="2" customWidth="1"/>
    <col min="15947" max="15947" width="11.140625" style="2" customWidth="1"/>
    <col min="15948" max="15948" width="12" style="2" customWidth="1"/>
    <col min="15949" max="15950" width="0" style="2" hidden="1" customWidth="1"/>
    <col min="15951" max="15951" width="1.28515625" style="2" customWidth="1"/>
    <col min="15952" max="15952" width="11.42578125" style="2" customWidth="1"/>
    <col min="15953" max="15953" width="14" style="2" customWidth="1"/>
    <col min="15954" max="15954" width="4.28515625" style="2" customWidth="1"/>
    <col min="15955" max="16183" width="11.42578125" style="2" customWidth="1"/>
    <col min="16184" max="16184" width="4.85546875" style="2" customWidth="1"/>
    <col min="16185" max="16185" width="7.42578125" style="2" customWidth="1"/>
    <col min="16186" max="16186" width="32.28515625" style="2" customWidth="1"/>
    <col min="16187" max="16384" width="12" style="2"/>
  </cols>
  <sheetData>
    <row r="1" spans="1:21" ht="25.5" customHeight="1">
      <c r="A1" s="1"/>
      <c r="B1" s="1"/>
      <c r="C1" s="1"/>
      <c r="D1" s="1"/>
      <c r="E1" s="72" t="s">
        <v>0</v>
      </c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</row>
    <row r="2" spans="1:21" ht="16.5" customHeight="1">
      <c r="A2" s="1"/>
      <c r="B2" s="1"/>
      <c r="C2" s="1"/>
      <c r="D2" s="1"/>
      <c r="E2" s="73" t="s">
        <v>1</v>
      </c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</row>
    <row r="3" spans="1:21" ht="15">
      <c r="A3" s="1"/>
      <c r="B3" s="1"/>
      <c r="C3" s="1"/>
      <c r="D3" s="1"/>
      <c r="E3" s="3" t="s">
        <v>2</v>
      </c>
      <c r="F3" s="4"/>
      <c r="G3" s="1"/>
      <c r="J3" s="5" t="s">
        <v>3</v>
      </c>
      <c r="K3" s="6"/>
      <c r="L3" s="1"/>
      <c r="M3" s="1"/>
      <c r="N3" s="1"/>
      <c r="O3" s="1"/>
      <c r="P3" s="1"/>
      <c r="Q3" s="1"/>
    </row>
    <row r="4" spans="1:21" ht="25.5" customHeight="1">
      <c r="A4" s="1"/>
      <c r="B4" s="1"/>
      <c r="C4" s="1"/>
      <c r="D4" s="1"/>
      <c r="E4" s="74" t="s">
        <v>4</v>
      </c>
      <c r="F4" s="75"/>
      <c r="G4" s="7">
        <v>1</v>
      </c>
      <c r="H4" s="8">
        <f>O9</f>
        <v>10000</v>
      </c>
      <c r="I4" s="2" t="s">
        <v>5</v>
      </c>
      <c r="J4" s="76" t="s">
        <v>4</v>
      </c>
      <c r="K4" s="76"/>
      <c r="L4" s="7">
        <v>1</v>
      </c>
      <c r="M4" s="9" t="s">
        <v>32</v>
      </c>
      <c r="N4" s="1"/>
      <c r="O4" s="1"/>
      <c r="P4" s="10"/>
      <c r="Q4" s="1"/>
    </row>
    <row r="5" spans="1:21" ht="18">
      <c r="A5" s="1"/>
      <c r="B5" s="1"/>
      <c r="C5" s="1"/>
      <c r="D5" s="11"/>
      <c r="E5" s="12"/>
      <c r="F5" s="13"/>
      <c r="G5" s="11"/>
      <c r="H5" s="12"/>
      <c r="J5" s="13"/>
      <c r="K5" s="11"/>
      <c r="L5" s="11"/>
      <c r="M5" s="11"/>
      <c r="N5" s="11"/>
      <c r="O5" s="11"/>
      <c r="P5" s="11"/>
      <c r="Q5" s="1"/>
    </row>
    <row r="6" spans="1:21" ht="22.5" customHeight="1" thickBot="1">
      <c r="A6" s="1"/>
      <c r="B6" s="1"/>
      <c r="C6" s="1"/>
      <c r="D6" s="1"/>
      <c r="E6" s="77" t="s">
        <v>36</v>
      </c>
      <c r="F6" s="78"/>
      <c r="G6" s="68">
        <f>H6/10000</f>
        <v>0.47560000000000002</v>
      </c>
      <c r="H6" s="69">
        <f>N10</f>
        <v>4756</v>
      </c>
      <c r="I6" s="2" t="s">
        <v>5</v>
      </c>
      <c r="J6" s="77" t="s">
        <v>36</v>
      </c>
      <c r="K6" s="77"/>
      <c r="L6" s="68">
        <f>36/40</f>
        <v>0.9</v>
      </c>
      <c r="M6" s="9">
        <f>N21</f>
        <v>36</v>
      </c>
      <c r="N6" s="1"/>
      <c r="O6" s="1"/>
      <c r="P6" s="1"/>
      <c r="Q6" s="14"/>
    </row>
    <row r="7" spans="1:21" ht="21.6" customHeight="1" thickBot="1">
      <c r="A7" s="15"/>
      <c r="B7" s="1"/>
      <c r="C7" s="5"/>
      <c r="D7" s="5"/>
      <c r="E7" s="79" t="s">
        <v>37</v>
      </c>
      <c r="F7" s="80"/>
      <c r="G7" s="80"/>
      <c r="H7" s="80"/>
      <c r="I7" s="80"/>
      <c r="J7" s="80"/>
      <c r="K7" s="80"/>
      <c r="L7" s="80"/>
      <c r="M7" s="80"/>
      <c r="N7" s="80"/>
      <c r="O7" s="80"/>
      <c r="P7" s="80"/>
      <c r="Q7" s="80"/>
      <c r="R7" s="80"/>
      <c r="S7" s="81"/>
    </row>
    <row r="8" spans="1:21" ht="24">
      <c r="A8" s="15"/>
      <c r="B8" s="1"/>
      <c r="C8" s="5"/>
      <c r="D8" s="5"/>
      <c r="E8" s="16" t="s">
        <v>6</v>
      </c>
      <c r="F8" s="17" t="s">
        <v>7</v>
      </c>
      <c r="G8" s="17" t="s">
        <v>8</v>
      </c>
      <c r="H8" s="17" t="s">
        <v>9</v>
      </c>
      <c r="I8" s="17" t="s">
        <v>10</v>
      </c>
      <c r="J8" s="17" t="s">
        <v>11</v>
      </c>
      <c r="K8" s="17" t="s">
        <v>12</v>
      </c>
      <c r="L8" s="17" t="s">
        <v>13</v>
      </c>
      <c r="M8" s="17" t="s">
        <v>14</v>
      </c>
      <c r="N8" s="17" t="s">
        <v>15</v>
      </c>
      <c r="O8" s="17" t="s">
        <v>16</v>
      </c>
      <c r="P8" s="17" t="s">
        <v>17</v>
      </c>
      <c r="Q8" s="18" t="s">
        <v>18</v>
      </c>
      <c r="R8" s="19" t="s">
        <v>16</v>
      </c>
      <c r="S8" s="20" t="s">
        <v>17</v>
      </c>
    </row>
    <row r="9" spans="1:21" ht="22.5" customHeight="1">
      <c r="A9" s="21"/>
      <c r="B9" s="22"/>
      <c r="C9" s="22"/>
      <c r="D9" s="23" t="s">
        <v>19</v>
      </c>
      <c r="E9" s="24">
        <v>10000</v>
      </c>
      <c r="F9" s="24">
        <v>10000</v>
      </c>
      <c r="G9" s="24">
        <v>10000</v>
      </c>
      <c r="H9" s="24">
        <v>10000</v>
      </c>
      <c r="I9" s="24">
        <v>10000</v>
      </c>
      <c r="J9" s="24">
        <v>10000</v>
      </c>
      <c r="K9" s="24">
        <v>10000</v>
      </c>
      <c r="L9" s="24">
        <v>10000</v>
      </c>
      <c r="M9" s="24">
        <v>10000</v>
      </c>
      <c r="N9" s="24">
        <v>10000</v>
      </c>
      <c r="O9" s="24">
        <v>10000</v>
      </c>
      <c r="P9" s="24">
        <v>10000</v>
      </c>
      <c r="Q9" s="25">
        <f t="shared" ref="Q9:Q24" si="0">SUM(E9:P9)</f>
        <v>120000</v>
      </c>
      <c r="R9" s="26"/>
      <c r="S9" s="27"/>
      <c r="T9" s="28"/>
      <c r="U9" s="27"/>
    </row>
    <row r="10" spans="1:21" ht="15">
      <c r="A10" s="82" t="s">
        <v>20</v>
      </c>
      <c r="B10" s="83"/>
      <c r="C10" s="83"/>
      <c r="D10" s="83"/>
      <c r="E10" s="29">
        <f>E11+E12+E13+E14+E15+E16+E17+E18+E19</f>
        <v>10802</v>
      </c>
      <c r="F10" s="30">
        <f>F11+F12+F13+F14+F15+F16+F17+F18</f>
        <v>10264.67</v>
      </c>
      <c r="G10" s="30">
        <f>G11+G12+G13+G14+G15+G16+G17+G18</f>
        <v>12386</v>
      </c>
      <c r="H10" s="67">
        <f t="shared" ref="H10:P10" si="1">H11+H12+H13+H14+H15+H16+H17+H18</f>
        <v>6746.5</v>
      </c>
      <c r="I10" s="67">
        <f t="shared" si="1"/>
        <v>8635</v>
      </c>
      <c r="J10" s="67">
        <f>J11+J12+J13+J14+J15+J16+J17+J18+J19</f>
        <v>11340.2</v>
      </c>
      <c r="K10" s="67">
        <f t="shared" si="1"/>
        <v>10867.75</v>
      </c>
      <c r="L10" s="67">
        <f>L11+L12+L13+L14+L15+L16+L17+L18</f>
        <v>2582.11</v>
      </c>
      <c r="M10" s="67">
        <f>M11+M13+M14+M15+M19</f>
        <v>5299.5</v>
      </c>
      <c r="N10" s="67">
        <f t="shared" si="1"/>
        <v>4756</v>
      </c>
      <c r="O10" s="67">
        <f>O11+O12+O13+O14+O15+O16+O17+O18+O19</f>
        <v>0</v>
      </c>
      <c r="P10" s="67">
        <f t="shared" si="1"/>
        <v>0</v>
      </c>
      <c r="Q10" s="25">
        <f t="shared" si="0"/>
        <v>83679.73</v>
      </c>
      <c r="R10" s="26">
        <f>SUM(E10:Q10)</f>
        <v>167359.46</v>
      </c>
      <c r="S10" s="27"/>
      <c r="T10" s="28"/>
      <c r="U10" s="27"/>
    </row>
    <row r="11" spans="1:21" ht="27" customHeight="1">
      <c r="A11" s="84" t="s">
        <v>21</v>
      </c>
      <c r="B11" s="85"/>
      <c r="C11" s="85"/>
      <c r="D11" s="85"/>
      <c r="E11" s="33">
        <v>2347.5</v>
      </c>
      <c r="F11" s="34">
        <v>2437</v>
      </c>
      <c r="G11" s="34">
        <v>2634</v>
      </c>
      <c r="H11" s="34">
        <v>2582</v>
      </c>
      <c r="I11" s="34">
        <v>2313</v>
      </c>
      <c r="J11" s="34">
        <v>3210</v>
      </c>
      <c r="K11" s="34">
        <v>3748</v>
      </c>
      <c r="L11" s="34">
        <v>1058</v>
      </c>
      <c r="M11" s="34">
        <v>4581.5</v>
      </c>
      <c r="N11" s="33">
        <v>4031</v>
      </c>
      <c r="O11" s="34"/>
      <c r="P11" s="34"/>
      <c r="Q11" s="25">
        <f t="shared" si="0"/>
        <v>28942</v>
      </c>
      <c r="R11" s="35">
        <f t="shared" ref="R11:R17" si="2">Q11*20</f>
        <v>578840</v>
      </c>
      <c r="S11" s="36" t="e">
        <f>Q11/#REF!</f>
        <v>#REF!</v>
      </c>
      <c r="T11" s="27"/>
      <c r="U11" s="27"/>
    </row>
    <row r="12" spans="1:21" ht="15">
      <c r="A12" s="84" t="s">
        <v>22</v>
      </c>
      <c r="B12" s="85"/>
      <c r="C12" s="85"/>
      <c r="D12" s="85"/>
      <c r="E12" s="33"/>
      <c r="F12" s="34"/>
      <c r="G12" s="34"/>
      <c r="H12" s="33"/>
      <c r="I12" s="33"/>
      <c r="J12" s="34"/>
      <c r="K12" s="34"/>
      <c r="L12" s="34"/>
      <c r="M12" s="34"/>
      <c r="N12" s="33"/>
      <c r="O12" s="34"/>
      <c r="P12" s="34"/>
      <c r="Q12" s="25">
        <f t="shared" si="0"/>
        <v>0</v>
      </c>
      <c r="R12" s="35">
        <f t="shared" si="2"/>
        <v>0</v>
      </c>
      <c r="S12" s="38" t="e">
        <f>Q12/#REF!</f>
        <v>#REF!</v>
      </c>
    </row>
    <row r="13" spans="1:21" ht="15">
      <c r="A13" s="70" t="s">
        <v>23</v>
      </c>
      <c r="B13" s="71"/>
      <c r="C13" s="71"/>
      <c r="D13" s="71"/>
      <c r="E13" s="33">
        <v>7279</v>
      </c>
      <c r="F13" s="34">
        <v>6412</v>
      </c>
      <c r="G13" s="34">
        <v>8673</v>
      </c>
      <c r="H13" s="34">
        <v>3528</v>
      </c>
      <c r="I13" s="34">
        <v>5321</v>
      </c>
      <c r="J13" s="34">
        <v>6166</v>
      </c>
      <c r="K13" s="34">
        <v>5824</v>
      </c>
      <c r="L13" s="34">
        <v>514</v>
      </c>
      <c r="M13" s="34">
        <v>155</v>
      </c>
      <c r="N13" s="33"/>
      <c r="O13" s="34"/>
      <c r="P13" s="34"/>
      <c r="Q13" s="25">
        <f t="shared" si="0"/>
        <v>43872</v>
      </c>
      <c r="R13" s="35">
        <f t="shared" si="2"/>
        <v>877440</v>
      </c>
      <c r="S13" s="38" t="e">
        <f>Q13/#REF!</f>
        <v>#REF!</v>
      </c>
    </row>
    <row r="14" spans="1:21" ht="15">
      <c r="A14" s="70" t="s">
        <v>24</v>
      </c>
      <c r="B14" s="71"/>
      <c r="C14" s="71"/>
      <c r="D14" s="71"/>
      <c r="E14" s="33">
        <v>970</v>
      </c>
      <c r="F14" s="34">
        <v>1275.67</v>
      </c>
      <c r="G14" s="34">
        <v>933</v>
      </c>
      <c r="H14" s="34">
        <v>333</v>
      </c>
      <c r="I14" s="34">
        <v>758</v>
      </c>
      <c r="J14" s="34">
        <v>1828.2</v>
      </c>
      <c r="K14" s="34">
        <v>1218.08</v>
      </c>
      <c r="L14" s="34">
        <v>801.11</v>
      </c>
      <c r="M14" s="34">
        <v>203</v>
      </c>
      <c r="N14" s="33">
        <v>155</v>
      </c>
      <c r="O14" s="34"/>
      <c r="P14" s="34"/>
      <c r="Q14" s="25">
        <f t="shared" si="0"/>
        <v>8475.06</v>
      </c>
      <c r="R14" s="35">
        <f t="shared" si="2"/>
        <v>169501.19999999998</v>
      </c>
      <c r="S14" s="38" t="e">
        <f>Q14/#REF!</f>
        <v>#REF!</v>
      </c>
    </row>
    <row r="15" spans="1:21" ht="15">
      <c r="A15" s="70" t="s">
        <v>25</v>
      </c>
      <c r="B15" s="71"/>
      <c r="C15" s="71"/>
      <c r="D15" s="71"/>
      <c r="E15" s="33">
        <v>202.5</v>
      </c>
      <c r="F15" s="34">
        <v>140</v>
      </c>
      <c r="G15" s="34">
        <v>146</v>
      </c>
      <c r="H15" s="34">
        <v>303.5</v>
      </c>
      <c r="I15" s="34">
        <v>243</v>
      </c>
      <c r="J15" s="34">
        <v>123</v>
      </c>
      <c r="K15" s="34">
        <v>77.67</v>
      </c>
      <c r="L15" s="34">
        <v>209</v>
      </c>
      <c r="M15" s="34">
        <v>331</v>
      </c>
      <c r="N15" s="33">
        <v>302</v>
      </c>
      <c r="O15" s="34"/>
      <c r="P15" s="34"/>
      <c r="Q15" s="25">
        <f t="shared" si="0"/>
        <v>2077.67</v>
      </c>
      <c r="R15" s="35">
        <f t="shared" si="2"/>
        <v>41553.4</v>
      </c>
      <c r="S15" s="38" t="e">
        <f>Q15/#REF!</f>
        <v>#REF!</v>
      </c>
    </row>
    <row r="16" spans="1:21" ht="15">
      <c r="A16" s="70" t="s">
        <v>26</v>
      </c>
      <c r="B16" s="71"/>
      <c r="C16" s="71"/>
      <c r="D16" s="71"/>
      <c r="E16" s="33"/>
      <c r="F16" s="34"/>
      <c r="G16" s="34"/>
      <c r="H16" s="34"/>
      <c r="I16" s="34"/>
      <c r="J16" s="34"/>
      <c r="K16" s="34"/>
      <c r="L16" s="34"/>
      <c r="M16" s="34">
        <v>128</v>
      </c>
      <c r="N16" s="33">
        <v>268</v>
      </c>
      <c r="O16" s="34"/>
      <c r="P16" s="34"/>
      <c r="Q16" s="25">
        <f t="shared" si="0"/>
        <v>396</v>
      </c>
      <c r="R16" s="35">
        <f t="shared" si="2"/>
        <v>7920</v>
      </c>
      <c r="S16" s="2" t="e">
        <f>Q16/#REF!</f>
        <v>#REF!</v>
      </c>
      <c r="T16" s="38"/>
      <c r="U16" s="65"/>
    </row>
    <row r="17" spans="1:20" ht="15">
      <c r="A17" s="84" t="s">
        <v>27</v>
      </c>
      <c r="B17" s="85"/>
      <c r="C17" s="85"/>
      <c r="D17" s="85"/>
      <c r="E17" s="33"/>
      <c r="F17" s="34"/>
      <c r="G17" s="34"/>
      <c r="H17" s="39"/>
      <c r="I17" s="32"/>
      <c r="J17" s="32"/>
      <c r="K17" s="34"/>
      <c r="L17" s="34"/>
      <c r="M17" s="34"/>
      <c r="N17" s="33"/>
      <c r="O17" s="34"/>
      <c r="P17" s="34"/>
      <c r="Q17" s="25">
        <f t="shared" si="0"/>
        <v>0</v>
      </c>
      <c r="R17" s="40">
        <f t="shared" si="2"/>
        <v>0</v>
      </c>
      <c r="S17" s="2" t="e">
        <f>Q17/#REF!</f>
        <v>#REF!</v>
      </c>
      <c r="T17" s="38"/>
    </row>
    <row r="18" spans="1:20" ht="15">
      <c r="A18" s="87" t="s">
        <v>28</v>
      </c>
      <c r="B18" s="88"/>
      <c r="C18" s="88"/>
      <c r="D18" s="88"/>
      <c r="E18" s="31"/>
      <c r="F18" s="37"/>
      <c r="G18" s="37"/>
      <c r="H18" s="32"/>
      <c r="I18" s="32"/>
      <c r="J18" s="32"/>
      <c r="K18" s="37"/>
      <c r="L18" s="37"/>
      <c r="M18" s="37"/>
      <c r="N18" s="31"/>
      <c r="O18" s="37"/>
      <c r="P18" s="37"/>
      <c r="Q18" s="25">
        <f t="shared" si="0"/>
        <v>0</v>
      </c>
      <c r="R18" s="40"/>
      <c r="T18" s="38"/>
    </row>
    <row r="19" spans="1:20" ht="15">
      <c r="A19" s="87" t="s">
        <v>33</v>
      </c>
      <c r="B19" s="88"/>
      <c r="C19" s="88"/>
      <c r="D19" s="88"/>
      <c r="E19" s="31">
        <v>3</v>
      </c>
      <c r="F19" s="37">
        <v>266</v>
      </c>
      <c r="G19" s="37">
        <v>54</v>
      </c>
      <c r="H19" s="32"/>
      <c r="I19" s="32"/>
      <c r="J19" s="32">
        <v>13</v>
      </c>
      <c r="K19" s="37"/>
      <c r="L19" s="37"/>
      <c r="M19" s="37">
        <v>29</v>
      </c>
      <c r="N19" s="31">
        <v>45</v>
      </c>
      <c r="O19" s="34"/>
      <c r="P19" s="34"/>
      <c r="Q19" s="25">
        <f t="shared" si="0"/>
        <v>410</v>
      </c>
      <c r="R19" s="66"/>
      <c r="T19" s="38"/>
    </row>
    <row r="20" spans="1:20" ht="15">
      <c r="A20" s="89" t="s">
        <v>34</v>
      </c>
      <c r="B20" s="90"/>
      <c r="C20" s="90"/>
      <c r="D20" s="90"/>
      <c r="E20" s="63"/>
      <c r="F20" s="64"/>
      <c r="G20" s="64"/>
      <c r="H20" s="56"/>
      <c r="I20" s="56"/>
      <c r="J20" s="57"/>
      <c r="K20" s="57"/>
      <c r="L20" s="58"/>
      <c r="M20" s="58"/>
      <c r="N20" s="56"/>
      <c r="O20" s="59"/>
      <c r="P20" s="60"/>
      <c r="Q20" s="61">
        <f t="shared" si="0"/>
        <v>0</v>
      </c>
      <c r="T20" s="38"/>
    </row>
    <row r="21" spans="1:20" ht="15">
      <c r="A21" s="89" t="s">
        <v>35</v>
      </c>
      <c r="B21" s="90"/>
      <c r="C21" s="90"/>
      <c r="D21" s="90"/>
      <c r="E21" s="63">
        <v>28</v>
      </c>
      <c r="F21" s="64">
        <v>35</v>
      </c>
      <c r="G21" s="64">
        <v>25</v>
      </c>
      <c r="H21" s="64">
        <v>20</v>
      </c>
      <c r="I21" s="64">
        <v>17</v>
      </c>
      <c r="J21" s="57">
        <v>71</v>
      </c>
      <c r="K21" s="64">
        <v>28</v>
      </c>
      <c r="L21" s="57">
        <v>29</v>
      </c>
      <c r="M21" s="57">
        <v>65</v>
      </c>
      <c r="N21" s="63">
        <v>36</v>
      </c>
      <c r="O21" s="64"/>
      <c r="P21" s="64"/>
      <c r="Q21" s="61">
        <f t="shared" si="0"/>
        <v>354</v>
      </c>
      <c r="T21" s="38"/>
    </row>
    <row r="22" spans="1:20" ht="13.5">
      <c r="A22" s="89" t="s">
        <v>29</v>
      </c>
      <c r="B22" s="90"/>
      <c r="C22" s="90"/>
      <c r="D22" s="90"/>
      <c r="E22" s="62"/>
      <c r="F22" s="63"/>
      <c r="G22" s="64"/>
      <c r="H22" s="64"/>
      <c r="I22" s="64"/>
      <c r="J22" s="57"/>
      <c r="K22" s="64"/>
      <c r="L22" s="57"/>
      <c r="M22" s="57"/>
      <c r="N22" s="63"/>
      <c r="O22" s="64"/>
      <c r="P22" s="64"/>
      <c r="Q22" s="61">
        <f t="shared" si="0"/>
        <v>0</v>
      </c>
    </row>
    <row r="23" spans="1:20">
      <c r="A23" s="91" t="s">
        <v>30</v>
      </c>
      <c r="B23" s="92"/>
      <c r="C23" s="92"/>
      <c r="D23" s="92"/>
      <c r="E23" s="62"/>
      <c r="F23" s="63"/>
      <c r="G23" s="64"/>
      <c r="H23" s="64"/>
      <c r="I23" s="64"/>
      <c r="J23" s="57"/>
      <c r="K23" s="64"/>
      <c r="L23" s="57"/>
      <c r="M23" s="57"/>
      <c r="N23" s="63"/>
      <c r="O23" s="64"/>
      <c r="P23" s="64"/>
      <c r="Q23" s="61">
        <f t="shared" si="0"/>
        <v>0</v>
      </c>
    </row>
    <row r="24" spans="1:20" ht="13.5" thickBot="1">
      <c r="A24" s="93" t="s">
        <v>31</v>
      </c>
      <c r="B24" s="94"/>
      <c r="C24" s="94"/>
      <c r="D24" s="94"/>
      <c r="E24" s="41">
        <f>SUM(E20:E23)</f>
        <v>28</v>
      </c>
      <c r="F24" s="41">
        <f t="shared" ref="F24:P24" si="3">SUM(F20:F23)</f>
        <v>35</v>
      </c>
      <c r="G24" s="41">
        <f t="shared" si="3"/>
        <v>25</v>
      </c>
      <c r="H24" s="41">
        <f t="shared" si="3"/>
        <v>20</v>
      </c>
      <c r="I24" s="41">
        <f t="shared" si="3"/>
        <v>17</v>
      </c>
      <c r="J24" s="41">
        <f t="shared" si="3"/>
        <v>71</v>
      </c>
      <c r="K24" s="41">
        <f t="shared" si="3"/>
        <v>28</v>
      </c>
      <c r="L24" s="41">
        <f t="shared" si="3"/>
        <v>29</v>
      </c>
      <c r="M24" s="41">
        <f t="shared" si="3"/>
        <v>65</v>
      </c>
      <c r="N24" s="41">
        <f t="shared" si="3"/>
        <v>36</v>
      </c>
      <c r="O24" s="41">
        <f t="shared" si="3"/>
        <v>0</v>
      </c>
      <c r="P24" s="41">
        <f t="shared" si="3"/>
        <v>0</v>
      </c>
      <c r="Q24" s="41">
        <f t="shared" si="0"/>
        <v>354</v>
      </c>
    </row>
    <row r="25" spans="1:20" s="27" customFormat="1" ht="8.4499999999999993" customHeight="1">
      <c r="A25" s="42"/>
      <c r="B25" s="42"/>
      <c r="C25" s="42"/>
      <c r="D25" s="42"/>
      <c r="E25" s="43"/>
      <c r="F25" s="43"/>
      <c r="G25" s="43"/>
      <c r="H25" s="43"/>
      <c r="I25" s="43"/>
      <c r="J25" s="43"/>
      <c r="K25" s="43"/>
      <c r="L25" s="43"/>
      <c r="M25" s="43"/>
      <c r="N25" s="43"/>
      <c r="O25" s="43"/>
      <c r="P25" s="43"/>
      <c r="Q25" s="44"/>
    </row>
    <row r="26" spans="1:20" s="27" customFormat="1">
      <c r="A26" s="42"/>
      <c r="B26" s="42"/>
      <c r="C26" s="42"/>
      <c r="D26" s="42"/>
      <c r="E26" s="43"/>
      <c r="F26" s="43"/>
      <c r="G26" s="43"/>
      <c r="H26" s="43"/>
      <c r="I26" s="43"/>
      <c r="J26" s="43"/>
      <c r="K26" s="43"/>
      <c r="L26" s="43"/>
      <c r="M26" s="43"/>
      <c r="N26" s="43"/>
      <c r="O26" s="43"/>
      <c r="P26" s="43"/>
      <c r="Q26" s="44"/>
    </row>
    <row r="27" spans="1:20" s="1" customFormat="1"/>
    <row r="28" spans="1:20" s="1" customFormat="1" ht="18">
      <c r="B28" s="95"/>
      <c r="C28" s="95"/>
      <c r="D28" s="95"/>
      <c r="E28" s="95"/>
      <c r="F28" s="95"/>
      <c r="G28" s="95"/>
      <c r="H28" s="95"/>
      <c r="I28" s="95"/>
      <c r="J28" s="95"/>
      <c r="K28" s="95"/>
      <c r="L28" s="95"/>
      <c r="M28" s="95"/>
      <c r="N28" s="95"/>
      <c r="O28" s="95"/>
      <c r="P28" s="95"/>
      <c r="Q28" s="95"/>
    </row>
    <row r="29" spans="1:20" s="1" customFormat="1" ht="15">
      <c r="A29" s="96"/>
      <c r="B29" s="96"/>
      <c r="C29" s="96"/>
      <c r="D29" s="96"/>
      <c r="E29" s="96"/>
      <c r="F29" s="96"/>
      <c r="G29" s="96"/>
      <c r="H29" s="96"/>
      <c r="I29" s="96"/>
      <c r="J29" s="96"/>
      <c r="K29" s="96"/>
      <c r="L29" s="96"/>
      <c r="M29" s="96"/>
      <c r="N29" s="96"/>
      <c r="O29" s="96"/>
      <c r="P29" s="96"/>
      <c r="Q29" s="96"/>
    </row>
    <row r="30" spans="1:20" s="1" customFormat="1">
      <c r="B30" s="45"/>
      <c r="C30" s="45"/>
      <c r="D30" s="45"/>
      <c r="E30" s="45"/>
      <c r="F30" s="45"/>
      <c r="K30" s="46"/>
      <c r="L30" s="47"/>
    </row>
    <row r="31" spans="1:20" s="1" customFormat="1">
      <c r="B31" s="45"/>
      <c r="C31" s="86"/>
      <c r="D31" s="86"/>
      <c r="E31" s="45"/>
      <c r="F31" s="45"/>
      <c r="L31" s="48"/>
    </row>
    <row r="32" spans="1:20" s="1" customFormat="1">
      <c r="B32" s="45"/>
      <c r="C32" s="86"/>
      <c r="D32" s="86"/>
      <c r="E32" s="45"/>
      <c r="F32" s="45"/>
    </row>
    <row r="33" spans="2:14" s="1" customFormat="1">
      <c r="B33" s="45"/>
      <c r="C33" s="86"/>
      <c r="D33" s="86"/>
      <c r="E33" s="45"/>
      <c r="F33" s="45"/>
    </row>
    <row r="34" spans="2:14" s="1" customFormat="1">
      <c r="B34" s="45"/>
      <c r="C34" s="98"/>
      <c r="D34" s="98"/>
      <c r="E34" s="45"/>
      <c r="F34" s="45"/>
    </row>
    <row r="35" spans="2:14" s="1" customFormat="1">
      <c r="B35" s="45"/>
      <c r="C35" s="98"/>
      <c r="D35" s="98"/>
      <c r="E35" s="45"/>
      <c r="F35" s="45"/>
    </row>
    <row r="36" spans="2:14" s="1" customFormat="1">
      <c r="B36" s="45"/>
      <c r="C36" s="45"/>
      <c r="D36" s="45"/>
      <c r="E36" s="45"/>
      <c r="F36" s="45"/>
    </row>
    <row r="37" spans="2:14" s="1" customFormat="1">
      <c r="B37" s="45"/>
      <c r="C37" s="49"/>
      <c r="D37" s="50"/>
      <c r="E37" s="45"/>
      <c r="F37" s="45"/>
    </row>
    <row r="38" spans="2:14" s="1" customFormat="1">
      <c r="B38" s="45"/>
      <c r="C38" s="45"/>
      <c r="D38" s="45"/>
      <c r="E38" s="45"/>
      <c r="F38" s="45"/>
    </row>
    <row r="39" spans="2:14" s="1" customFormat="1"/>
    <row r="40" spans="2:14" s="1" customFormat="1"/>
    <row r="41" spans="2:14" s="1" customFormat="1"/>
    <row r="42" spans="2:14" s="1" customFormat="1"/>
    <row r="43" spans="2:14" s="1" customFormat="1"/>
    <row r="44" spans="2:14" s="1" customFormat="1"/>
    <row r="45" spans="2:14" s="1" customFormat="1"/>
    <row r="46" spans="2:14" s="1" customFormat="1"/>
    <row r="47" spans="2:14" s="1" customFormat="1" ht="15">
      <c r="C47" s="51"/>
    </row>
    <row r="48" spans="2:14">
      <c r="D48" s="52"/>
      <c r="E48" s="97"/>
      <c r="F48" s="97"/>
      <c r="G48" s="97"/>
      <c r="H48" s="97"/>
      <c r="I48" s="53"/>
      <c r="J48" s="53"/>
      <c r="K48" s="53"/>
      <c r="L48" s="53"/>
      <c r="M48" s="53"/>
      <c r="N48" s="54"/>
    </row>
    <row r="49" spans="4:14">
      <c r="D49" s="52"/>
      <c r="E49" s="97"/>
      <c r="F49" s="97"/>
      <c r="G49" s="97"/>
      <c r="H49" s="97"/>
      <c r="I49" s="53"/>
      <c r="J49" s="53"/>
      <c r="K49" s="53"/>
      <c r="L49" s="53"/>
      <c r="M49" s="53"/>
      <c r="N49" s="53"/>
    </row>
    <row r="50" spans="4:14">
      <c r="D50" s="52"/>
      <c r="E50" s="97"/>
      <c r="F50" s="97"/>
      <c r="G50" s="97"/>
      <c r="H50" s="97"/>
      <c r="I50" s="53"/>
      <c r="J50" s="53"/>
      <c r="K50" s="53"/>
      <c r="L50" s="53"/>
      <c r="M50" s="53"/>
      <c r="N50" s="53"/>
    </row>
    <row r="51" spans="4:14">
      <c r="D51" s="52"/>
      <c r="E51" s="55"/>
      <c r="F51" s="55"/>
      <c r="G51" s="55"/>
      <c r="H51" s="55"/>
      <c r="I51" s="55"/>
      <c r="J51" s="55"/>
      <c r="K51" s="55"/>
      <c r="L51" s="55"/>
      <c r="M51" s="55"/>
      <c r="N51" s="55"/>
    </row>
  </sheetData>
  <mergeCells count="32">
    <mergeCell ref="E48:H48"/>
    <mergeCell ref="E49:H49"/>
    <mergeCell ref="E50:H50"/>
    <mergeCell ref="C32:D32"/>
    <mergeCell ref="C33:D33"/>
    <mergeCell ref="C34:D34"/>
    <mergeCell ref="C35:D35"/>
    <mergeCell ref="C31:D31"/>
    <mergeCell ref="A15:D15"/>
    <mergeCell ref="A16:D16"/>
    <mergeCell ref="A17:D17"/>
    <mergeCell ref="A18:D18"/>
    <mergeCell ref="A20:D20"/>
    <mergeCell ref="A21:D21"/>
    <mergeCell ref="A22:D22"/>
    <mergeCell ref="A23:D23"/>
    <mergeCell ref="A24:D24"/>
    <mergeCell ref="B28:Q28"/>
    <mergeCell ref="A29:Q29"/>
    <mergeCell ref="A19:D19"/>
    <mergeCell ref="A14:D14"/>
    <mergeCell ref="E1:Q1"/>
    <mergeCell ref="E2:Q2"/>
    <mergeCell ref="E4:F4"/>
    <mergeCell ref="J4:K4"/>
    <mergeCell ref="E6:F6"/>
    <mergeCell ref="J6:K6"/>
    <mergeCell ref="E7:S7"/>
    <mergeCell ref="A10:D10"/>
    <mergeCell ref="A11:D11"/>
    <mergeCell ref="A12:D12"/>
    <mergeCell ref="A13:D13"/>
  </mergeCells>
  <pageMargins left="0.31496062992125984" right="0.31496062992125984" top="0.74803149606299213" bottom="0.55118110236220474" header="0.31496062992125984" footer="0.31496062992125984"/>
  <pageSetup scale="70" orientation="landscape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H2"/>
  <sheetViews>
    <sheetView workbookViewId="0">
      <selection activeCell="A2" sqref="A2:H2"/>
    </sheetView>
  </sheetViews>
  <sheetFormatPr baseColWidth="10" defaultRowHeight="15"/>
  <cols>
    <col min="8" max="8" width="18.42578125" customWidth="1"/>
  </cols>
  <sheetData>
    <row r="2" spans="1:8" ht="21">
      <c r="A2" s="99"/>
      <c r="B2" s="99"/>
      <c r="C2" s="99"/>
      <c r="D2" s="99"/>
      <c r="E2" s="99"/>
      <c r="F2" s="99"/>
      <c r="G2" s="99"/>
      <c r="H2" s="99"/>
    </row>
  </sheetData>
  <mergeCells count="1">
    <mergeCell ref="A2:H2"/>
  </mergeCells>
  <pageMargins left="0.31496062992125984" right="0.31496062992125984" top="0.74803149606299213" bottom="0.74803149606299213" header="0.31496062992125984" footer="0.31496062992125984"/>
  <pageSetup orientation="portrait" horizontalDpi="200" verticalDpi="20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  <pageSetup paperSize="9" orientation="portrait" horizontalDpi="200" verticalDpi="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INDICADORES</vt:lpstr>
      <vt:lpstr>Hoja1</vt:lpstr>
      <vt:lpstr>Hoja2</vt:lpstr>
      <vt:lpstr>Hoja3</vt:lpstr>
      <vt:lpstr>INDICADORES!Área_de_impresión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2006-09-12T12:46:56Z</dcterms:created>
  <dcterms:modified xsi:type="dcterms:W3CDTF">2020-11-05T15:36:17Z</dcterms:modified>
</cp:coreProperties>
</file>