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
    </mc:Choice>
  </mc:AlternateContent>
  <bookViews>
    <workbookView xWindow="0" yWindow="0" windowWidth="22020" windowHeight="10890" activeTab="1"/>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52511"/>
</workbook>
</file>

<file path=xl/calcChain.xml><?xml version="1.0" encoding="utf-8"?>
<calcChain xmlns="http://schemas.openxmlformats.org/spreadsheetml/2006/main">
  <c r="L16" i="1" l="1"/>
  <c r="M16" i="1"/>
  <c r="L13" i="1"/>
  <c r="M13" i="1"/>
  <c r="M17" i="1" l="1"/>
  <c r="L17" i="1"/>
  <c r="M14" i="1" l="1"/>
  <c r="L14" i="1"/>
  <c r="L12" i="1" l="1"/>
  <c r="M12" i="1"/>
  <c r="L15" i="1"/>
  <c r="M15" i="1"/>
  <c r="L11" i="1"/>
  <c r="M11" i="1"/>
  <c r="M10" i="1"/>
  <c r="L10" i="1"/>
  <c r="H1" i="1" l="1"/>
  <c r="H2"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<sst xmlns="http://schemas.openxmlformats.org/spreadsheetml/2006/main" count="107" uniqueCount="75">
  <si>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</si>
  <si>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</si>
  <si>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</si>
  <si>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</si>
  <si>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</si>
  <si>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</si>
  <si>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</si>
  <si>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</si>
  <si>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</si>
  <si>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</si>
  <si>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</si>
  <si>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</si>
  <si>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</si>
  <si>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</si>
  <si>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</si>
  <si>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</si>
  <si>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</si>
  <si>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</si>
  <si>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</si>
  <si>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</si>
  <si>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</si>
  <si>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</si>
  <si>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</si>
  <si>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</si>
  <si>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</si>
  <si>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</si>
  <si>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</si>
  <si>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</si>
  <si>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</si>
  <si>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</si>
  <si>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</si>
  <si>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</si>
  <si>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</si>
  <si>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</si>
  <si>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</si>
  <si>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</si>
  <si>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</si>
  <si>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</si>
  <si>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</si>
  <si>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</si>
  <si>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</si>
  <si>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</si>
  <si>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</si>
  <si>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</si>
  <si>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</si>
  <si>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</si>
  <si>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</si>
  <si>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</si>
  <si>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</si>
  <si>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</si>
  <si>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</si>
  <si>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</si>
  <si>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</si>
  <si>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</si>
  <si>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</si>
  <si>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</si>
  <si>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</si>
  <si>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</si>
  <si>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 xml:space="preserve">C.Armando Calderón Colorado </t>
  </si>
  <si>
    <t xml:space="preserve">Relación de viajes nacionales e internacionales de la institución dirante 2019, citado fecha, lugar, motivo gasto (en vuelos o viajes terrestres, así como viáticos) y funcionario(s) que asistieron.                          El acceso a la información pública es gratuito, la reproducción en copias simples, certificadas o cualquier otro soporte tiene un costo conforme a las dispociciones legales aplicables </t>
  </si>
  <si>
    <t xml:space="preserve">C. Carlos.. </t>
  </si>
  <si>
    <t xml:space="preserve">Solicito el acceso al directorio actualizado de unidades de género o su equivalente de las dependencias y entidades que integran la administración pública, preferentemente en formato abierto (archivo de excel o cualquier otro tipo de base de datos que permita la reutilización de la información), que contenga el nombre y cargo del servidor público que tiene bajo su responsabilidad a la Unidad de Género o su equivalente, así como sus datos de contacto (dirección, número telefono y correo electronico oficial, no personal) Se adjunta un ejemplo correspondiente a Veracruz, el cual se encuantra públicamente disponible en la siguiente dirección electronica: http//repositorio.veracruz.gob.mx/ivm/wp-content/uploads/sites/10/2019/09/UDG.pdf    </t>
  </si>
  <si>
    <t xml:space="preserve">Solicito información acerca de … ¿Cuánto recurso asignaron y se ejerció en el 2019 el programa Alerta de Género? Y ¿Cuáles fueron las acciones realizadas en el trancurso de este periodo?   </t>
  </si>
  <si>
    <t xml:space="preserve">C. Gabriela Ramírez Ramírez </t>
  </si>
  <si>
    <t xml:space="preserve">C. Alicia Mesa Bribiesca </t>
  </si>
  <si>
    <t xml:space="preserve">¿Qué municipios tiene alerta de género en San Luis Potosí? </t>
  </si>
  <si>
    <t xml:space="preserve">Crigoberto González Medina </t>
  </si>
  <si>
    <t xml:space="preserve">a.¿Cuántos casos de acoso y/o de hostigamiento sexual se tiene registrado en la dependencia de enero 2019 a diciembre de 2019?   B.¿En cuanto a las víctimas, señalar edad y puesto o rango dentro del organigrama. C. En cuanto a los agresores, señalar edad y puesto o rango dentro del organigrama. d. ¿Cuántos casos de acoso y/o de hostigamiento sexual han sido denunciados ante el Órgano Interno/Contraloría de la dependencia de enero de 2019 a diciembre de 2019? e. ¿En cuántos de esos casos (de 2019 a diciembre de 2019) se ha establecido una sanción para el agresor? Desglosar sanción por agresor. f. En los casos en los que ha procedido contra un agresor ¿Cómo se acreditado esta conducta?¿Qué pruebas ha tenido que presentar la denuncia? g. En los casos que han sido del conocimiento del Órgano Interno o contraloría, ¿Cuál ha sido la duración de los procesos, desde que la denunciante lo hace de su conocimiento hasta que se establece una sanción o se deshecha? h. ¿Cuenta con un protocolo para la atención de los casos de acosos y/o de hostigamiento sexual? Si es así adjuntarlo y señalar desde cuando se cuenta con él. i. Cuantas capacitaciones ha recibido el personal de la dependencia relacionado con atención, prevención o erradicación del acoso y/o del hostigamiento sexual de enero de 2019 a diciembre de 2019? Mencionar de que área de adscripción es el personal que ha participado en las capacitaciónes, fecha, número de asistentes, ponentes y costo para la dependencia. j. ¿Cúantas mujeres han renunciado o han sido despedidas popr acoso y/u hostigamiento sexual de 2019 a 2019? </t>
  </si>
  <si>
    <t>Se envía en archivo adjunto el directorio de las Unidades de Género de la Administración Pública Estatal proporcionado por la Coordinación del Programa de Fortalecimiento a la Transversalidad de la Perspectiva de Género.</t>
  </si>
  <si>
    <t>Los municipios con alerta de género en el Estado de San Luis Potosí son: Ciudad Valles, Matehuala, San Luis Potosí, Soledad de Graciano Sánchez, Tamazunchale y Tamuín. Puede consultar más información en la página www.alertadegeneroslp.org.mx</t>
  </si>
  <si>
    <t>Rigoberto González Medina</t>
  </si>
  <si>
    <t xml:space="preserve">Solicito información acerca de ¿cuánto recurso asignaron a los municipios dentro del programa Alerta de Género,en los años 2017,
2018 y 2019? </t>
  </si>
  <si>
    <t>El Intituto de las Mujeres no tuvo registrado ningun caso de acoso y/o hostigamiento sexual.</t>
  </si>
  <si>
    <t>Se envío una tabla con las actividades y el presupuesto ejercido para cada una de ellas.</t>
  </si>
  <si>
    <t xml:space="preserve">Se envía adjunto la relación de viajes así como los gastos de los mismos.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</si>
</sst>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6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7" fillId="6" borderId="0" xfId="0" applyFont="1" applyFill="1" applyBorder="1" applyAlignment="1">
      <alignment horizontal="center" vertical="center" wrapText="1"/>
    </xf>
    <xf numFmtId="0" fontId="7" fillId="6" borderId="0" xfId="0" applyFont="1" applyFill="1" applyBorder="1" applyAlignment="1">
      <alignment horizontal="left" vertical="center" wrapText="1"/>
    </xf>
    <xf numFmtId="14" fontId="7" fillId="6" borderId="0" xfId="0" applyNumberFormat="1" applyFont="1" applyFill="1" applyBorder="1" applyAlignment="1">
      <alignment horizontal="center" vertical="center" wrapText="1"/>
    </xf>
    <xf numFmtId="0" fontId="0" fillId="0" borderId="2" xfId="0" applyNumberFormat="1" applyBorder="1" applyAlignment="1">
      <alignment horizontal="center"/>
    </xf>
    <xf numFmtId="0" fontId="7" fillId="6" borderId="0" xfId="0" quotePrefix="1" applyFont="1" applyFill="1" applyAlignment="1">
      <alignment horizontal="left" vertical="center" wrapText="1"/>
    </xf>
    <xf numFmtId="164" fontId="7" fillId="6" borderId="0" xfId="0" applyNumberFormat="1"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164" fontId="18" fillId="6" borderId="15" xfId="0" applyNumberFormat="1"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0" fontId="18" fillId="6" borderId="18" xfId="0" applyFont="1" applyFill="1" applyBorder="1" applyAlignment="1">
      <alignment horizontal="left" vertical="center" wrapText="1"/>
    </xf>
    <xf numFmtId="164" fontId="18" fillId="6" borderId="18" xfId="0" applyNumberFormat="1"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7" fillId="6" borderId="0" xfId="0" applyFont="1" applyFill="1" applyAlignment="1">
      <alignment horizontal="center" vertical="center" wrapText="1"/>
    </xf>
    <xf numFmtId="0" fontId="4" fillId="0" borderId="0" xfId="0" applyFont="1"/>
    <xf numFmtId="0" fontId="18" fillId="6" borderId="18" xfId="0" quotePrefix="1" applyFont="1" applyFill="1" applyBorder="1" applyAlignment="1">
      <alignment horizontal="left" vertical="center" wrapText="1"/>
    </xf>
    <xf numFmtId="0" fontId="18" fillId="6" borderId="19" xfId="0"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4" workbookViewId="0"/>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5" t="s">
        <v>2</v>
      </c>
      <c r="D1" s="55"/>
      <c r="E1" s="55"/>
    </row>
    <row r="2" spans="1:5" ht="85.5" customHeight="1" x14ac:dyDescent="0.2">
      <c r="A2" s="11">
        <v>34</v>
      </c>
      <c r="B2" s="11" t="s">
        <v>3</v>
      </c>
      <c r="C2" s="54" t="s">
        <v>4</v>
      </c>
      <c r="D2" s="54"/>
      <c r="E2" s="54"/>
    </row>
    <row r="3" spans="1:5" ht="64.5" customHeight="1" x14ac:dyDescent="0.2">
      <c r="A3" s="11">
        <v>54</v>
      </c>
      <c r="B3" s="11" t="s">
        <v>5</v>
      </c>
      <c r="C3" s="54" t="s">
        <v>6</v>
      </c>
      <c r="D3" s="54"/>
      <c r="E3" s="54"/>
    </row>
    <row r="4" spans="1:5" ht="69" customHeight="1" x14ac:dyDescent="0.2">
      <c r="A4" s="11">
        <v>54</v>
      </c>
      <c r="B4" s="11" t="s">
        <v>7</v>
      </c>
      <c r="C4" s="54" t="s">
        <v>8</v>
      </c>
      <c r="D4" s="54"/>
      <c r="E4" s="54"/>
    </row>
    <row r="10" spans="1:5" ht="15.75" x14ac:dyDescent="0.2">
      <c r="B10" s="53" t="s">
        <v>45</v>
      </c>
      <c r="C10" s="53"/>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5" spans="2:3" ht="15.75" x14ac:dyDescent="0.2">
      <c r="B25" s="53" t="s">
        <v>44</v>
      </c>
      <c r="C25" s="53"/>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53" t="s">
        <v>46</v>
      </c>
      <c r="C33" s="53"/>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7"/>
  <sheetViews>
    <sheetView showGridLines="0" tabSelected="1" topLeftCell="C1" zoomScale="80" zoomScaleNormal="80" workbookViewId="0">
      <selection activeCell="G10" sqref="G10"/>
    </sheetView>
  </sheetViews>
  <sheetFormatPr baseColWidth="10" defaultColWidth="9.140625" defaultRowHeight="12.75" x14ac:dyDescent="0.2"/>
  <cols>
    <col min="1" max="1" width="13" style="4"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2" t="s">
        <v>25</v>
      </c>
      <c r="B1" s="15">
        <v>1</v>
      </c>
      <c r="C1" s="57" t="s">
        <v>26</v>
      </c>
      <c r="D1" s="58"/>
      <c r="F1" s="2" t="s">
        <v>27</v>
      </c>
      <c r="G1" s="6" t="s">
        <v>28</v>
      </c>
      <c r="H1" s="5">
        <f>COUNTIF(Formato!$L$10:$L$17,B1)</f>
        <v>8</v>
      </c>
      <c r="I1" s="59" t="s">
        <v>29</v>
      </c>
      <c r="J1" s="60"/>
      <c r="K1" s="60"/>
      <c r="L1" s="60"/>
    </row>
    <row r="2" spans="1:16" ht="29.25" customHeight="1" thickBot="1" x14ac:dyDescent="0.25">
      <c r="B2" s="16" t="str">
        <f>IF(B1&gt;0, CHOOSE(B1,"Enero", "Febrero", "Marzo", "Abril", "Mayo", "Junio", "Julio", "Agosto","Septiembre","Octubre","Noviembre","Diciembre"),"Escriba arriba número de mes a reportar")</f>
        <v>Enero</v>
      </c>
      <c r="F2" s="3"/>
      <c r="G2" s="7" t="s">
        <v>30</v>
      </c>
      <c r="H2" s="5">
        <f>COUNTIF(Formato!$M$10:$M$17,B1)</f>
        <v>7</v>
      </c>
      <c r="I2" s="59" t="s">
        <v>31</v>
      </c>
      <c r="J2" s="60"/>
      <c r="K2" s="60"/>
      <c r="L2" s="60"/>
    </row>
    <row r="3" spans="1:16" ht="18.75" thickBot="1" x14ac:dyDescent="0.25">
      <c r="A3" s="2" t="s">
        <v>32</v>
      </c>
      <c r="B3" s="15">
        <v>2020</v>
      </c>
      <c r="D3" s="3"/>
      <c r="E3" s="13"/>
      <c r="F3" s="12"/>
      <c r="M3" s="19" t="s">
        <v>33</v>
      </c>
      <c r="N3" s="27"/>
    </row>
    <row r="4" spans="1:16" ht="32.25" customHeight="1" x14ac:dyDescent="0.2">
      <c r="M4" s="20">
        <v>1</v>
      </c>
      <c r="N4" s="28" t="s">
        <v>34</v>
      </c>
    </row>
    <row r="5" spans="1:16" ht="77.25" thickBot="1" x14ac:dyDescent="0.25">
      <c r="F5" s="8"/>
      <c r="M5" s="21">
        <v>2</v>
      </c>
      <c r="N5" s="26" t="s">
        <v>35</v>
      </c>
    </row>
    <row r="6" spans="1:16" ht="18" customHeight="1" x14ac:dyDescent="0.25">
      <c r="A6" s="56" t="s">
        <v>36</v>
      </c>
      <c r="B6" s="56"/>
      <c r="C6" s="56"/>
      <c r="D6" s="56"/>
      <c r="E6" s="56"/>
      <c r="F6" s="56"/>
      <c r="G6" s="56"/>
      <c r="H6" s="56"/>
      <c r="I6" s="56"/>
    </row>
    <row r="9" spans="1:16"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6" ht="243.75" customHeight="1" x14ac:dyDescent="0.2">
      <c r="A10" s="32">
        <v>5920</v>
      </c>
      <c r="B10" s="32" t="s">
        <v>58</v>
      </c>
      <c r="C10" s="48">
        <v>43833</v>
      </c>
      <c r="D10" s="33" t="s">
        <v>59</v>
      </c>
      <c r="E10" s="49" t="s">
        <v>24</v>
      </c>
      <c r="F10" s="36" t="s">
        <v>17</v>
      </c>
      <c r="G10" s="37">
        <v>43853</v>
      </c>
      <c r="H10" s="34" t="s">
        <v>74</v>
      </c>
      <c r="I10" s="32">
        <v>0</v>
      </c>
      <c r="J10" s="32" t="s">
        <v>48</v>
      </c>
      <c r="K10" s="32">
        <v>0</v>
      </c>
      <c r="L10" s="30">
        <f>IF(Formato!$C10&lt;&gt;"",MONTH(C10),"")</f>
        <v>1</v>
      </c>
      <c r="M10" s="31">
        <f>IF(Formato!$G10&lt;&gt;"",MONTH(G10),"")</f>
        <v>1</v>
      </c>
      <c r="P10" s="50"/>
    </row>
    <row r="11" spans="1:16" ht="409.5" customHeight="1" x14ac:dyDescent="0.2">
      <c r="A11" s="32">
        <v>66420</v>
      </c>
      <c r="B11" s="32" t="s">
        <v>60</v>
      </c>
      <c r="C11" s="48">
        <v>43843</v>
      </c>
      <c r="D11" s="33" t="s">
        <v>61</v>
      </c>
      <c r="E11" s="49" t="s">
        <v>24</v>
      </c>
      <c r="F11" s="36" t="s">
        <v>17</v>
      </c>
      <c r="G11" s="37">
        <v>43853</v>
      </c>
      <c r="H11" s="34" t="s">
        <v>68</v>
      </c>
      <c r="I11" s="32">
        <v>0</v>
      </c>
      <c r="J11" s="32" t="s">
        <v>48</v>
      </c>
      <c r="K11" s="32">
        <v>0</v>
      </c>
      <c r="L11" s="35">
        <f>IF(Formato!$C11&lt;&gt;"",MONTH(C11),"")</f>
        <v>1</v>
      </c>
      <c r="M11" s="29">
        <f>IF(Formato!$G11&lt;&gt;"",MONTH(G11),"")</f>
        <v>1</v>
      </c>
      <c r="P11" s="50"/>
    </row>
    <row r="12" spans="1:16" ht="390.75" customHeight="1" x14ac:dyDescent="0.2">
      <c r="A12" s="38">
        <v>66820</v>
      </c>
      <c r="B12" s="32" t="s">
        <v>60</v>
      </c>
      <c r="C12" s="48">
        <v>43843</v>
      </c>
      <c r="D12" s="33" t="s">
        <v>61</v>
      </c>
      <c r="E12" s="39" t="s">
        <v>24</v>
      </c>
      <c r="F12" s="51" t="s">
        <v>17</v>
      </c>
      <c r="G12" s="40">
        <v>43853</v>
      </c>
      <c r="H12" s="41" t="s">
        <v>68</v>
      </c>
      <c r="I12" s="39">
        <v>0</v>
      </c>
      <c r="J12" s="39" t="s">
        <v>48</v>
      </c>
      <c r="K12" s="42">
        <v>0</v>
      </c>
      <c r="L12" s="35">
        <f>IF(Formato!$C12&lt;&gt;"",MONTH(C12),"")</f>
        <v>1</v>
      </c>
      <c r="M12" s="29">
        <f>IF(Formato!$G12&lt;&gt;"",MONTH(G12),"")</f>
        <v>1</v>
      </c>
      <c r="P12" s="50"/>
    </row>
    <row r="13" spans="1:16" ht="372.75" customHeight="1" x14ac:dyDescent="0.2">
      <c r="A13" s="38">
        <v>67220</v>
      </c>
      <c r="B13" s="32" t="s">
        <v>60</v>
      </c>
      <c r="C13" s="48">
        <v>43843</v>
      </c>
      <c r="D13" s="33" t="s">
        <v>61</v>
      </c>
      <c r="E13" s="39" t="s">
        <v>24</v>
      </c>
      <c r="F13" s="51" t="s">
        <v>17</v>
      </c>
      <c r="G13" s="40">
        <v>43853</v>
      </c>
      <c r="H13" s="41" t="s">
        <v>68</v>
      </c>
      <c r="I13" s="39">
        <v>0</v>
      </c>
      <c r="J13" s="39" t="s">
        <v>48</v>
      </c>
      <c r="K13" s="42">
        <v>0</v>
      </c>
      <c r="L13" s="35">
        <f>IF(Formato!$C13&lt;&gt;"",MONTH(C13),"")</f>
        <v>1</v>
      </c>
      <c r="M13" s="29">
        <f>IF(Formato!$G13&lt;&gt;"",MONTH(G13),"")</f>
        <v>1</v>
      </c>
      <c r="P13" s="50"/>
    </row>
    <row r="14" spans="1:16" ht="198" customHeight="1" x14ac:dyDescent="0.2">
      <c r="A14" s="43">
        <v>84020</v>
      </c>
      <c r="B14" s="32" t="s">
        <v>64</v>
      </c>
      <c r="C14" s="48">
        <v>43847</v>
      </c>
      <c r="D14" s="45" t="s">
        <v>65</v>
      </c>
      <c r="E14" s="44" t="s">
        <v>24</v>
      </c>
      <c r="F14" s="51" t="s">
        <v>17</v>
      </c>
      <c r="G14" s="46">
        <v>43851</v>
      </c>
      <c r="H14" s="47" t="s">
        <v>69</v>
      </c>
      <c r="I14" s="44">
        <v>0</v>
      </c>
      <c r="J14" s="44" t="s">
        <v>48</v>
      </c>
      <c r="K14" s="52">
        <v>0</v>
      </c>
      <c r="L14" s="35">
        <f>IF(Formato!$C14&lt;&gt;"",MONTH(C14),"")</f>
        <v>1</v>
      </c>
      <c r="M14" s="29">
        <f>IF(Formato!$G14&lt;&gt;"",MONTH(G14),"")</f>
        <v>1</v>
      </c>
      <c r="P14" s="50"/>
    </row>
    <row r="15" spans="1:16" ht="198" customHeight="1" x14ac:dyDescent="0.2">
      <c r="A15" s="43">
        <v>94420</v>
      </c>
      <c r="B15" s="32" t="s">
        <v>66</v>
      </c>
      <c r="C15" s="48">
        <v>43850</v>
      </c>
      <c r="D15" s="45" t="s">
        <v>62</v>
      </c>
      <c r="E15" s="44" t="s">
        <v>24</v>
      </c>
      <c r="F15" s="51" t="s">
        <v>17</v>
      </c>
      <c r="G15" s="46">
        <v>43853</v>
      </c>
      <c r="H15" s="47" t="s">
        <v>73</v>
      </c>
      <c r="I15" s="44">
        <v>0</v>
      </c>
      <c r="J15" s="44" t="s">
        <v>48</v>
      </c>
      <c r="K15" s="52">
        <v>0</v>
      </c>
      <c r="L15" s="35">
        <f>IF(Formato!$C15&lt;&gt;"",MONTH(C15),"")</f>
        <v>1</v>
      </c>
      <c r="M15" s="29">
        <f>IF(Formato!$G15&lt;&gt;"",MONTH(G15),"")</f>
        <v>1</v>
      </c>
      <c r="P15" s="50"/>
    </row>
    <row r="16" spans="1:16" ht="198" customHeight="1" x14ac:dyDescent="0.2">
      <c r="A16" s="43">
        <v>102720</v>
      </c>
      <c r="B16" s="44" t="s">
        <v>63</v>
      </c>
      <c r="C16" s="48">
        <v>43850</v>
      </c>
      <c r="D16" s="45" t="s">
        <v>67</v>
      </c>
      <c r="E16" s="44" t="s">
        <v>24</v>
      </c>
      <c r="F16" s="51" t="s">
        <v>17</v>
      </c>
      <c r="G16" s="46">
        <v>43853</v>
      </c>
      <c r="H16" s="47" t="s">
        <v>72</v>
      </c>
      <c r="I16" s="44">
        <v>0</v>
      </c>
      <c r="J16" s="44" t="s">
        <v>48</v>
      </c>
      <c r="K16" s="52">
        <v>0</v>
      </c>
      <c r="L16" s="35">
        <f>IF(Formato!$C16&lt;&gt;"",MONTH(C16),"")</f>
        <v>1</v>
      </c>
      <c r="M16" s="29">
        <f>IF(Formato!$G16&lt;&gt;"",MONTH(G16),"")</f>
        <v>1</v>
      </c>
      <c r="P16" s="50"/>
    </row>
    <row r="17" spans="1:16" ht="409.5" customHeight="1" x14ac:dyDescent="0.2">
      <c r="A17" s="43">
        <v>155820</v>
      </c>
      <c r="B17" s="44" t="s">
        <v>70</v>
      </c>
      <c r="C17" s="48">
        <v>43859</v>
      </c>
      <c r="D17" s="45" t="s">
        <v>71</v>
      </c>
      <c r="E17" s="44" t="s">
        <v>23</v>
      </c>
      <c r="F17" s="51"/>
      <c r="G17" s="46"/>
      <c r="H17" s="47"/>
      <c r="I17" s="44"/>
      <c r="J17" s="44"/>
      <c r="K17" s="52"/>
      <c r="L17" s="35">
        <f>IF(Formato!$C17&lt;&gt;"",MONTH(C17),"")</f>
        <v>1</v>
      </c>
      <c r="M17" s="29" t="str">
        <f>IF(Formato!$G17&lt;&gt;"",MONTH(G17),"")</f>
        <v/>
      </c>
      <c r="P17" s="50"/>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7">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7">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7">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Rosaura</dc:creator>
  <cp:keywords/>
  <dc:description/>
  <cp:lastModifiedBy>HP</cp:lastModifiedBy>
  <cp:revision/>
  <cp:lastPrinted>2019-09-02T14:28:44Z</cp:lastPrinted>
  <dcterms:created xsi:type="dcterms:W3CDTF">2017-10-19T22:18:57Z</dcterms:created>
  <dcterms:modified xsi:type="dcterms:W3CDTF">2020-02-06T17:52:49Z</dcterms:modified>
  <cp:category/>
  <cp:contentStatus/>
</cp:coreProperties>
</file>