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8620" yWindow="460" windowWidth="23140" windowHeight="1916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7" i="1" l="1"/>
  <c r="M17" i="1"/>
  <c r="L13" i="1"/>
  <c r="L14" i="1"/>
  <c r="L15" i="1"/>
  <c r="M13" i="1"/>
  <c r="M14" i="1"/>
  <c r="M15" i="1"/>
  <c r="M10" i="1"/>
  <c r="M11" i="1"/>
  <c r="M12" i="1"/>
  <c r="M16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H2" i="1"/>
  <c r="L10" i="1"/>
  <c r="L11" i="1"/>
  <c r="L12" i="1"/>
  <c r="L16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H1" i="1"/>
  <c r="B2" i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<sst xmlns="http://schemas.openxmlformats.org/spreadsheetml/2006/main" count="163" uniqueCount="88">
  <si>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</si>
  <si>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</si>
  <si>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</si>
  <si>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</si>
  <si>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</si>
  <si>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</si>
  <si>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</si>
  <si>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</si>
  <si>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</si>
  <si>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</si>
  <si>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</si>
  <si>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</si>
  <si>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</si>
  <si>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</si>
  <si>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</si>
  <si>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</si>
  <si>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</si>
  <si>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</si>
  <si>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</si>
  <si>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</si>
  <si>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</si>
  <si>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</si>
  <si>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</si>
  <si>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</si>
  <si>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</si>
  <si>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</si>
  <si>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</si>
  <si>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</si>
  <si>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</si>
  <si>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</si>
  <si>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</si>
  <si>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</si>
  <si>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</si>
  <si>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</si>
  <si>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</si>
  <si>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</si>
  <si>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</si>
  <si>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</si>
  <si>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</si>
  <si>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</si>
  <si>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</si>
  <si>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</si>
  <si>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</si>
  <si>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</si>
  <si>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</si>
  <si>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</si>
  <si>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</si>
  <si>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</si>
  <si>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</si>
  <si>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</si>
  <si>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</si>
  <si>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</si>
  <si>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</si>
  <si>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</si>
  <si>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</si>
  <si>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</si>
  <si>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</si>
  <si>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</si>
  <si>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</si>
  <si>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</si>
  <si>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</si>
  <si>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</si>
  <si>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</si>
  <si>
    <t xml:space="preserve">Jamie Meza Gomez : </t>
  </si>
  <si>
    <t xml:space="preserve">Maximiliano Ordaz Vega </t>
  </si>
  <si>
    <t>Elvira Citlaly Viuda Morales Morales</t>
  </si>
  <si>
    <t xml:space="preserve">Fer Miranda Avila </t>
  </si>
  <si>
    <t>Ximena Ramírez coronado</t>
  </si>
  <si>
    <t xml:space="preserve">Karla Medina López </t>
  </si>
  <si>
    <t>Gaby Guerrero Ledesma</t>
  </si>
  <si>
    <t xml:space="preserve">Ximena Ramirez coronado </t>
  </si>
  <si>
    <t xml:space="preserve">Michelle Torres Martinez </t>
  </si>
  <si>
    <t xml:space="preserve">Fer Miranda </t>
  </si>
  <si>
    <t xml:space="preserve">Erick dominguez hernandez </t>
  </si>
  <si>
    <t xml:space="preserve">“Por este medio quiero solicitar información sobre; que tanto se le da apoyo o si existe algún tipo de apoyo de ustedes, para los eventos de la moda, como pasarelas etc, en los últimos 2 años en san luis potosi. Y si de alguna manera se promueve en san luis potosi la moda.” </t>
  </si>
  <si>
    <t>“Por medio de la presente, me gustaría que se me informara acerca de cuántos y con qué frecuencia se han realizado eventos musicales enfocados y relacionados al Jazz en el año 2019 y lo transcurrido del 2020. Proporcionando algunos ejemplos. Además, requiero que me informen qué se está haciendo para difundir el mismo género hacia el público en general. “</t>
  </si>
  <si>
    <t xml:space="preserve">“Lista de pagos de sueldo a los maestros del instituto. 
Y utilidad de los ingresos a la institución “
</t>
  </si>
  <si>
    <t xml:space="preserve">“Por este medio me dirijo a usted para pedirle me haga saber los eventos de moda que han habido en San Luis Potosí en este lugar del año 2010 a la actualidad” </t>
  </si>
  <si>
    <t xml:space="preserve">“para facilitar la busqueda ” </t>
  </si>
  <si>
    <t xml:space="preserve">“Por este conducto solicito me sea la información el campo laboral sobre la carrera de DISEÑO DE MODA, PASARELAS, y que instituciones son para el campo de trabajo. ” </t>
  </si>
  <si>
    <t xml:space="preserve">“Por este conducto solicito me sea informado cuales son los canales de apoyo en estas instituciones o propuestas planeadas para impulsar el Diseño de Modas, ya sea desde talleres, proyección de contenidos visuales que apoyen a los estudiantes o enfocados en este ámbito así como eventos que sirvan como plataformas para apoyar a los diseñadores, gracias. (Solicito información de los últimos 3 años o a futuro)” </t>
  </si>
  <si>
    <t>“solicito la información para conocer el campo laboral de la carrera de Diseño de Moda.”</t>
  </si>
  <si>
    <t xml:space="preserve"> “jjojojojojjn.”</t>
  </si>
  <si>
    <t>“Por este medio, solicito información verídica sobre los accesos e ingresos de esta institución, ya que es necesario para mi obtener estos datos.”</t>
  </si>
  <si>
    <t xml:space="preserve">“Por este conducto me dirijo a usted para solicitar información acerca de Los eventos de moda que ha habido en este recinto del 2015 a la actualidad. 
Dicha información es requerida para saber el alcance que tiene S.L.P. en cuanto a moda. Le solicito a usted me facilite esta información con fechas y nombres de los eventos realizados. 
Sin mas por el momento le agradezco y estoy en espera de su respuesta.”  
</t>
  </si>
  <si>
    <t xml:space="preserve">“conferencias y clases gratuitas sobre arte para quienes esten interesados y no tengan la posibilidad o recursos” </t>
  </si>
  <si>
    <t>Concluida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</si>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</sst>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20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  <font>
      <u/>
      <sz val="10"/>
      <color theme="10"/>
      <name val="Arial"/>
    </font>
    <font>
      <u/>
      <sz val="10"/>
      <color theme="11"/>
      <name val="Arial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4">
    <xf numFmtId="0" fontId="0" fillId="0" borderId="0"/>
    <xf numFmtId="0" fontId="4" fillId="7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7" fillId="6" borderId="0" xfId="0" quotePrefix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7" fillId="6" borderId="0" xfId="0" applyNumberFormat="1" applyFont="1" applyFill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7" fillId="6" borderId="0" xfId="0" applyFont="1" applyFill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6" borderId="0" xfId="0" applyFont="1" applyFill="1" applyAlignment="1">
      <alignment wrapText="1"/>
    </xf>
  </cellXfs>
  <cellStyles count="14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Normal" xfId="0" builtinId="0"/>
    <cellStyle name="Nota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xmlns="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51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Relationship Id="rId3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4" Type="http://schemas.openxmlformats.org/officeDocument/2006/relationships/comments" Target="../comments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opLeftCell="A22" workbookViewId="0">
      <selection activeCell="E27" sqref="E27"/>
    </sheetView>
  </sheetViews>
  <sheetFormatPr baseColWidth="10" defaultColWidth="11.5" defaultRowHeight="12" x14ac:dyDescent="0"/>
  <cols>
    <col min="1" max="1" width="11.5" style="12"/>
    <col min="2" max="2" width="12" style="12" customWidth="1"/>
    <col min="3" max="3" width="135.33203125" customWidth="1"/>
  </cols>
  <sheetData>
    <row r="1" spans="1:5" ht="23">
      <c r="A1" s="13" t="s">
        <v>0</v>
      </c>
      <c r="B1" s="13" t="s">
        <v>1</v>
      </c>
      <c r="C1" s="43" t="s">
        <v>2</v>
      </c>
      <c r="D1" s="43"/>
      <c r="E1" s="43"/>
    </row>
    <row r="2" spans="1:5" ht="85.5" customHeight="1">
      <c r="A2" s="14">
        <v>34</v>
      </c>
      <c r="B2" s="14" t="s">
        <v>3</v>
      </c>
      <c r="C2" s="42" t="s">
        <v>4</v>
      </c>
      <c r="D2" s="42"/>
      <c r="E2" s="42"/>
    </row>
    <row r="3" spans="1:5" ht="64.5" customHeight="1">
      <c r="A3" s="14">
        <v>54</v>
      </c>
      <c r="B3" s="14" t="s">
        <v>5</v>
      </c>
      <c r="C3" s="42" t="s">
        <v>6</v>
      </c>
      <c r="D3" s="42"/>
      <c r="E3" s="42"/>
    </row>
    <row r="4" spans="1:5" ht="69" customHeight="1">
      <c r="A4" s="14">
        <v>54</v>
      </c>
      <c r="B4" s="14" t="s">
        <v>7</v>
      </c>
      <c r="C4" s="42" t="s">
        <v>8</v>
      </c>
      <c r="D4" s="42"/>
      <c r="E4" s="42"/>
    </row>
    <row r="10" spans="1:5" ht="15">
      <c r="B10" s="41" t="s">
        <v>46</v>
      </c>
      <c r="C10" s="41"/>
    </row>
    <row r="12" spans="1:5">
      <c r="B12" s="24" t="s">
        <v>9</v>
      </c>
      <c r="C12" s="11" t="s">
        <v>10</v>
      </c>
    </row>
    <row r="13" spans="1:5">
      <c r="B13" s="12">
        <v>1</v>
      </c>
      <c r="C13" s="11" t="s">
        <v>11</v>
      </c>
    </row>
    <row r="14" spans="1:5">
      <c r="B14" s="12">
        <v>2</v>
      </c>
      <c r="C14" s="11" t="s">
        <v>12</v>
      </c>
    </row>
    <row r="15" spans="1:5">
      <c r="B15" s="12">
        <v>3</v>
      </c>
      <c r="C15" s="11" t="s">
        <v>13</v>
      </c>
    </row>
    <row r="16" spans="1:5">
      <c r="B16" s="12">
        <v>4</v>
      </c>
      <c r="C16" s="11" t="s">
        <v>14</v>
      </c>
    </row>
    <row r="17" spans="2:3">
      <c r="B17" s="12">
        <v>5</v>
      </c>
      <c r="C17" s="11" t="s">
        <v>15</v>
      </c>
    </row>
    <row r="18" spans="2:3">
      <c r="B18" s="12">
        <v>6</v>
      </c>
      <c r="C18" s="11" t="s">
        <v>16</v>
      </c>
    </row>
    <row r="19" spans="2:3">
      <c r="B19" s="12">
        <v>7</v>
      </c>
      <c r="C19" s="11" t="s">
        <v>17</v>
      </c>
    </row>
    <row r="20" spans="2:3">
      <c r="B20" s="12">
        <v>8</v>
      </c>
      <c r="C20" s="11" t="s">
        <v>18</v>
      </c>
    </row>
    <row r="21" spans="2:3">
      <c r="B21" s="12">
        <v>9</v>
      </c>
      <c r="C21" s="11" t="s">
        <v>19</v>
      </c>
    </row>
    <row r="22" spans="2:3">
      <c r="B22" s="12">
        <v>10</v>
      </c>
      <c r="C22" s="35" t="s">
        <v>60</v>
      </c>
    </row>
    <row r="23" spans="2:3">
      <c r="B23" s="12">
        <v>11</v>
      </c>
      <c r="C23" s="11" t="s">
        <v>61</v>
      </c>
    </row>
    <row r="24" spans="2:3">
      <c r="B24" s="39">
        <v>12</v>
      </c>
      <c r="C24" s="40" t="s">
        <v>59</v>
      </c>
    </row>
    <row r="26" spans="2:3" ht="15">
      <c r="B26" s="41" t="s">
        <v>45</v>
      </c>
      <c r="C26" s="41"/>
    </row>
    <row r="28" spans="2:3">
      <c r="B28" s="24" t="s">
        <v>20</v>
      </c>
      <c r="C28" s="11" t="s">
        <v>10</v>
      </c>
    </row>
    <row r="29" spans="2:3">
      <c r="B29" s="12">
        <v>1</v>
      </c>
      <c r="C29" s="11" t="s">
        <v>21</v>
      </c>
    </row>
    <row r="30" spans="2:3">
      <c r="B30" s="12">
        <v>2</v>
      </c>
      <c r="C30" s="11" t="s">
        <v>22</v>
      </c>
    </row>
    <row r="31" spans="2:3">
      <c r="B31" s="12">
        <v>3</v>
      </c>
      <c r="C31" s="11" t="s">
        <v>23</v>
      </c>
    </row>
    <row r="34" spans="2:3" ht="15">
      <c r="B34" s="41" t="s">
        <v>47</v>
      </c>
      <c r="C34" s="41"/>
    </row>
    <row r="36" spans="2:3">
      <c r="B36" s="24" t="s">
        <v>48</v>
      </c>
      <c r="C36" s="11" t="s">
        <v>10</v>
      </c>
    </row>
    <row r="37" spans="2:3">
      <c r="B37" s="12">
        <v>1</v>
      </c>
      <c r="C37" s="11" t="s">
        <v>49</v>
      </c>
    </row>
    <row r="38" spans="2:3">
      <c r="B38" s="12">
        <v>2</v>
      </c>
      <c r="C38" s="11" t="s">
        <v>55</v>
      </c>
    </row>
    <row r="39" spans="2:3">
      <c r="B39" s="12">
        <v>3</v>
      </c>
      <c r="C39" s="11" t="s">
        <v>50</v>
      </c>
    </row>
    <row r="40" spans="2:3">
      <c r="B40" s="12">
        <v>4</v>
      </c>
      <c r="C40" s="11" t="s">
        <v>53</v>
      </c>
    </row>
    <row r="41" spans="2:3">
      <c r="B41" s="12">
        <v>5</v>
      </c>
      <c r="C41" s="35" t="s">
        <v>52</v>
      </c>
    </row>
    <row r="42" spans="2:3">
      <c r="B42" s="12">
        <v>6</v>
      </c>
      <c r="C42" s="35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headerFooter alignWithMargins="0"/>
  <tableParts count="3">
    <tablePart r:id="rId1"/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5"/>
  <sheetViews>
    <sheetView showGridLines="0" tabSelected="1" topLeftCell="B1" zoomScale="90" zoomScaleNormal="90" zoomScalePageLayoutView="90" workbookViewId="0">
      <selection activeCell="B2" sqref="B2"/>
    </sheetView>
  </sheetViews>
  <sheetFormatPr baseColWidth="10" defaultColWidth="9.1640625" defaultRowHeight="12" x14ac:dyDescent="0"/>
  <cols>
    <col min="1" max="1" width="16.33203125" style="7" bestFit="1" customWidth="1"/>
    <col min="2" max="2" width="33.33203125" bestFit="1" customWidth="1"/>
    <col min="3" max="3" width="14.6640625" customWidth="1"/>
    <col min="4" max="4" width="26.1640625" customWidth="1"/>
    <col min="5" max="5" width="19" customWidth="1"/>
    <col min="6" max="6" width="53.6640625" customWidth="1"/>
    <col min="7" max="7" width="21.6640625" bestFit="1" customWidth="1"/>
    <col min="8" max="8" width="11.1640625" bestFit="1" customWidth="1"/>
    <col min="9" max="9" width="13.5" bestFit="1" customWidth="1"/>
    <col min="10" max="10" width="11.6640625" bestFit="1" customWidth="1"/>
    <col min="11" max="11" width="14.5" customWidth="1"/>
    <col min="12" max="12" width="13.5" hidden="1" customWidth="1"/>
    <col min="13" max="13" width="8.6640625" hidden="1" customWidth="1"/>
    <col min="14" max="14" width="44.5" customWidth="1"/>
    <col min="15" max="253" width="11.5" customWidth="1"/>
  </cols>
  <sheetData>
    <row r="1" spans="1:16" ht="27.75" customHeight="1">
      <c r="A1" s="3" t="s">
        <v>24</v>
      </c>
      <c r="B1" s="21">
        <v>4</v>
      </c>
      <c r="C1" s="46" t="s">
        <v>25</v>
      </c>
      <c r="D1" s="47"/>
      <c r="F1" s="3" t="s">
        <v>26</v>
      </c>
      <c r="G1" s="9" t="s">
        <v>27</v>
      </c>
      <c r="H1" s="8">
        <f>COUNTIF(Formato!$L$10:$L$51,B1)</f>
        <v>12</v>
      </c>
      <c r="I1" s="48" t="s">
        <v>28</v>
      </c>
      <c r="J1" s="49"/>
      <c r="K1" s="49"/>
      <c r="L1" s="49"/>
    </row>
    <row r="2" spans="1:16" ht="29.25" customHeight="1" thickBot="1">
      <c r="B2" s="22" t="str">
        <f>IF(B1&gt;0, CHOOSE(B1,"Enero", "Febrero", "Marzo", "Abril", "Mayo", "Junio", "Julio", "Agosto","Septiembre","Octubre","Noviembre","Diciembre"),"Escriba arriba número de mes a reportar")</f>
        <v>Abril</v>
      </c>
      <c r="F2" s="4"/>
      <c r="G2" s="10" t="s">
        <v>29</v>
      </c>
      <c r="H2" s="8">
        <f>COUNTIF(Formato!$M$10:$M$51,B1)</f>
        <v>3</v>
      </c>
      <c r="I2" s="48" t="s">
        <v>30</v>
      </c>
      <c r="J2" s="49"/>
      <c r="K2" s="49"/>
      <c r="L2" s="49"/>
    </row>
    <row r="3" spans="1:16" ht="18" thickBot="1">
      <c r="A3" s="3" t="s">
        <v>31</v>
      </c>
      <c r="B3" s="21">
        <v>2020</v>
      </c>
      <c r="D3" s="4"/>
      <c r="E3" s="16"/>
      <c r="F3" s="15"/>
      <c r="M3" s="25" t="s">
        <v>32</v>
      </c>
      <c r="N3" s="37"/>
    </row>
    <row r="4" spans="1:16" ht="32.25" customHeight="1">
      <c r="M4" s="26">
        <v>1</v>
      </c>
      <c r="N4" s="38" t="s">
        <v>33</v>
      </c>
    </row>
    <row r="5" spans="1:16" ht="61" thickBot="1">
      <c r="F5" s="11"/>
      <c r="M5" s="27">
        <v>2</v>
      </c>
      <c r="N5" s="36" t="s">
        <v>34</v>
      </c>
    </row>
    <row r="6" spans="1:16" ht="18" customHeight="1">
      <c r="A6" s="45" t="s">
        <v>35</v>
      </c>
      <c r="B6" s="45"/>
      <c r="C6" s="45"/>
      <c r="D6" s="45"/>
      <c r="E6" s="45"/>
      <c r="F6" s="45"/>
      <c r="G6" s="45"/>
      <c r="H6" s="45"/>
      <c r="I6" s="45"/>
    </row>
    <row r="7" spans="1:16">
      <c r="D7" s="50" t="s">
        <v>62</v>
      </c>
      <c r="E7" s="50"/>
      <c r="F7" s="50"/>
    </row>
    <row r="9" spans="1:16" s="2" customFormat="1" ht="44.25" customHeight="1" thickBot="1">
      <c r="A9" s="23" t="s">
        <v>51</v>
      </c>
      <c r="B9" s="23" t="s">
        <v>57</v>
      </c>
      <c r="C9" s="32" t="s">
        <v>36</v>
      </c>
      <c r="D9" s="23" t="s">
        <v>37</v>
      </c>
      <c r="E9" s="32" t="s">
        <v>20</v>
      </c>
      <c r="F9" s="32" t="s">
        <v>9</v>
      </c>
      <c r="G9" s="32" t="s">
        <v>38</v>
      </c>
      <c r="H9" s="34" t="s">
        <v>56</v>
      </c>
      <c r="I9" s="32" t="s">
        <v>39</v>
      </c>
      <c r="J9" s="33" t="s">
        <v>58</v>
      </c>
      <c r="K9" s="32" t="s">
        <v>40</v>
      </c>
      <c r="L9" s="17" t="s">
        <v>41</v>
      </c>
      <c r="M9" s="17" t="s">
        <v>42</v>
      </c>
    </row>
    <row r="10" spans="1:16" s="2" customFormat="1" ht="44.25" customHeight="1">
      <c r="A10" s="28">
        <v>428020</v>
      </c>
      <c r="B10" s="28" t="s">
        <v>63</v>
      </c>
      <c r="C10" s="29">
        <v>43922</v>
      </c>
      <c r="D10" s="57" t="s">
        <v>74</v>
      </c>
      <c r="E10" s="28" t="s">
        <v>23</v>
      </c>
      <c r="F10" s="31" t="s">
        <v>16</v>
      </c>
      <c r="G10" s="29">
        <v>43956</v>
      </c>
      <c r="H10" s="51" t="s">
        <v>86</v>
      </c>
      <c r="I10" s="54" t="s">
        <v>87</v>
      </c>
      <c r="J10" s="54" t="s">
        <v>49</v>
      </c>
      <c r="K10" s="54" t="s">
        <v>87</v>
      </c>
      <c r="L10" s="55">
        <f>IF(Formato!$C10&lt;&gt;"",MONTH(C10),"")</f>
        <v>4</v>
      </c>
      <c r="M10" s="56">
        <f>IF(Formato!$G10&lt;&gt;"",MONTH(G10),"")</f>
        <v>5</v>
      </c>
    </row>
    <row r="11" spans="1:16" ht="225">
      <c r="A11" s="28">
        <v>428620</v>
      </c>
      <c r="B11" s="28" t="s">
        <v>64</v>
      </c>
      <c r="C11" s="29">
        <v>43922</v>
      </c>
      <c r="D11" s="57" t="s">
        <v>75</v>
      </c>
      <c r="E11" s="28" t="s">
        <v>23</v>
      </c>
      <c r="F11" s="31" t="s">
        <v>17</v>
      </c>
      <c r="G11" s="29">
        <v>43944</v>
      </c>
      <c r="H11" s="51" t="s">
        <v>86</v>
      </c>
      <c r="I11" s="54" t="s">
        <v>87</v>
      </c>
      <c r="J11" s="54" t="s">
        <v>49</v>
      </c>
      <c r="K11" s="54" t="s">
        <v>87</v>
      </c>
      <c r="L11" s="5">
        <f>IF(Formato!$C11&lt;&gt;"",MONTH(C11),"")</f>
        <v>4</v>
      </c>
      <c r="M11" s="6">
        <f>IF(Formato!$G11&lt;&gt;"",MONTH(G11),"")</f>
        <v>4</v>
      </c>
      <c r="P11" s="11"/>
    </row>
    <row r="12" spans="1:16" ht="75">
      <c r="A12" s="28">
        <v>437820</v>
      </c>
      <c r="B12" s="28" t="s">
        <v>65</v>
      </c>
      <c r="C12" s="29">
        <v>43923</v>
      </c>
      <c r="D12" s="57" t="s">
        <v>76</v>
      </c>
      <c r="E12" s="28" t="s">
        <v>23</v>
      </c>
      <c r="F12" s="30" t="s">
        <v>17</v>
      </c>
      <c r="G12" s="29">
        <v>43956</v>
      </c>
      <c r="H12" s="51" t="s">
        <v>86</v>
      </c>
      <c r="I12" s="54" t="s">
        <v>87</v>
      </c>
      <c r="J12" s="54" t="s">
        <v>49</v>
      </c>
      <c r="K12" s="54" t="s">
        <v>87</v>
      </c>
      <c r="L12" s="5">
        <f>IF(Formato!$C12&lt;&gt;"",MONTH(C12),"")</f>
        <v>4</v>
      </c>
      <c r="M12" s="6">
        <f>IF(Formato!$G12&lt;&gt;"",MONTH(G12),"")</f>
        <v>5</v>
      </c>
      <c r="P12" s="11"/>
    </row>
    <row r="13" spans="1:16" ht="90">
      <c r="A13" s="28">
        <v>477520</v>
      </c>
      <c r="B13" s="28" t="s">
        <v>66</v>
      </c>
      <c r="C13" s="29">
        <v>43934</v>
      </c>
      <c r="D13" s="57" t="s">
        <v>77</v>
      </c>
      <c r="E13" s="28" t="s">
        <v>23</v>
      </c>
      <c r="F13" s="30" t="s">
        <v>16</v>
      </c>
      <c r="G13" s="29">
        <v>43956</v>
      </c>
      <c r="H13" s="51" t="s">
        <v>86</v>
      </c>
      <c r="I13" s="54" t="s">
        <v>87</v>
      </c>
      <c r="J13" s="54" t="s">
        <v>49</v>
      </c>
      <c r="K13" s="54" t="s">
        <v>87</v>
      </c>
      <c r="L13" s="52">
        <f>IF(Formato!$C13&lt;&gt;"",MONTH(C13),"")</f>
        <v>4</v>
      </c>
      <c r="M13" s="53">
        <f>IF(Formato!$G13&lt;&gt;"",MONTH(G13),"")</f>
        <v>5</v>
      </c>
      <c r="P13" s="11"/>
    </row>
    <row r="14" spans="1:16" ht="15">
      <c r="A14" s="28">
        <v>477720</v>
      </c>
      <c r="B14" s="28" t="s">
        <v>67</v>
      </c>
      <c r="C14" s="29">
        <v>43934</v>
      </c>
      <c r="D14" s="57" t="s">
        <v>78</v>
      </c>
      <c r="E14" s="28" t="s">
        <v>23</v>
      </c>
      <c r="F14" s="30" t="s">
        <v>59</v>
      </c>
      <c r="G14" s="29">
        <v>43942</v>
      </c>
      <c r="H14" s="51" t="s">
        <v>86</v>
      </c>
      <c r="I14" s="54" t="s">
        <v>87</v>
      </c>
      <c r="J14" s="54" t="s">
        <v>49</v>
      </c>
      <c r="K14" s="54" t="s">
        <v>87</v>
      </c>
      <c r="L14" s="52">
        <f>IF(Formato!$C14&lt;&gt;"",MONTH(C14),"")</f>
        <v>4</v>
      </c>
      <c r="M14" s="53">
        <f>IF(Formato!$G14&lt;&gt;"",MONTH(G14),"")</f>
        <v>4</v>
      </c>
      <c r="P14" s="11"/>
    </row>
    <row r="15" spans="1:16" ht="105">
      <c r="A15" s="28">
        <v>478320</v>
      </c>
      <c r="B15" s="28" t="s">
        <v>68</v>
      </c>
      <c r="C15" s="29">
        <v>43934</v>
      </c>
      <c r="D15" s="57" t="s">
        <v>79</v>
      </c>
      <c r="E15" s="28" t="s">
        <v>23</v>
      </c>
      <c r="F15" s="30" t="s">
        <v>16</v>
      </c>
      <c r="G15" s="29">
        <v>43956</v>
      </c>
      <c r="H15" s="51" t="s">
        <v>86</v>
      </c>
      <c r="I15" s="54" t="s">
        <v>87</v>
      </c>
      <c r="J15" s="54" t="s">
        <v>49</v>
      </c>
      <c r="K15" s="54" t="s">
        <v>87</v>
      </c>
      <c r="L15" s="52">
        <f>IF(Formato!$C15&lt;&gt;"",MONTH(C15),"")</f>
        <v>4</v>
      </c>
      <c r="M15" s="53">
        <f>IF(Formato!$G15&lt;&gt;"",MONTH(G15),"")</f>
        <v>5</v>
      </c>
      <c r="P15" s="11"/>
    </row>
    <row r="16" spans="1:16" ht="255">
      <c r="A16" s="28">
        <v>479020</v>
      </c>
      <c r="B16" s="28" t="s">
        <v>69</v>
      </c>
      <c r="C16" s="29">
        <v>43934</v>
      </c>
      <c r="D16" s="57" t="s">
        <v>80</v>
      </c>
      <c r="E16" s="28" t="s">
        <v>23</v>
      </c>
      <c r="F16" s="30" t="s">
        <v>16</v>
      </c>
      <c r="G16" s="29">
        <v>43956</v>
      </c>
      <c r="H16" s="51" t="s">
        <v>86</v>
      </c>
      <c r="I16" s="54" t="s">
        <v>87</v>
      </c>
      <c r="J16" s="54" t="s">
        <v>49</v>
      </c>
      <c r="K16" s="54" t="s">
        <v>87</v>
      </c>
      <c r="L16" s="52">
        <f>IF(Formato!$C16&lt;&gt;"",MONTH(C16),"")</f>
        <v>4</v>
      </c>
      <c r="M16" s="53">
        <f>IF(Formato!$G16&lt;&gt;"",MONTH(G16),"")</f>
        <v>5</v>
      </c>
      <c r="P16" s="11"/>
    </row>
    <row r="17" spans="1:16" ht="60">
      <c r="A17" s="28">
        <v>480020</v>
      </c>
      <c r="B17" s="28" t="s">
        <v>68</v>
      </c>
      <c r="C17" s="29">
        <v>43934</v>
      </c>
      <c r="D17" s="57" t="s">
        <v>81</v>
      </c>
      <c r="E17" s="28" t="s">
        <v>23</v>
      </c>
      <c r="F17" s="30" t="s">
        <v>16</v>
      </c>
      <c r="G17" s="29">
        <v>43956</v>
      </c>
      <c r="H17" s="51" t="s">
        <v>86</v>
      </c>
      <c r="I17" s="54" t="s">
        <v>87</v>
      </c>
      <c r="J17" s="54" t="s">
        <v>49</v>
      </c>
      <c r="K17" s="54" t="s">
        <v>87</v>
      </c>
      <c r="L17" s="52">
        <f>IF(Formato!$C17&lt;&gt;"",MONTH(C17),"")</f>
        <v>4</v>
      </c>
      <c r="M17" s="53">
        <f>IF(Formato!$G17&lt;&gt;"",MONTH(G17),"")</f>
        <v>5</v>
      </c>
      <c r="P17" s="11"/>
    </row>
    <row r="18" spans="1:16" ht="15">
      <c r="A18" s="28">
        <v>480520</v>
      </c>
      <c r="B18" s="28" t="s">
        <v>70</v>
      </c>
      <c r="C18" s="29">
        <v>43934</v>
      </c>
      <c r="D18" s="57" t="s">
        <v>82</v>
      </c>
      <c r="E18" s="28" t="s">
        <v>23</v>
      </c>
      <c r="F18" s="30" t="s">
        <v>59</v>
      </c>
      <c r="G18" s="29">
        <v>43942</v>
      </c>
      <c r="H18" s="51" t="s">
        <v>86</v>
      </c>
      <c r="I18" s="54" t="s">
        <v>87</v>
      </c>
      <c r="J18" s="54" t="s">
        <v>49</v>
      </c>
      <c r="K18" s="54" t="s">
        <v>87</v>
      </c>
      <c r="L18" s="52">
        <f>IF(Formato!$C18&lt;&gt;"",MONTH(C18),"")</f>
        <v>4</v>
      </c>
      <c r="M18" s="53">
        <f>IF(Formato!$G18&lt;&gt;"",MONTH(G18),"")</f>
        <v>4</v>
      </c>
      <c r="P18" s="11"/>
    </row>
    <row r="19" spans="1:16" ht="90">
      <c r="A19" s="28">
        <v>507720</v>
      </c>
      <c r="B19" s="28" t="s">
        <v>71</v>
      </c>
      <c r="C19" s="29">
        <v>43936</v>
      </c>
      <c r="D19" s="57" t="s">
        <v>83</v>
      </c>
      <c r="E19" s="28" t="s">
        <v>23</v>
      </c>
      <c r="F19" s="30" t="s">
        <v>17</v>
      </c>
      <c r="G19" s="29">
        <v>43955</v>
      </c>
      <c r="H19" s="51" t="s">
        <v>86</v>
      </c>
      <c r="I19" s="54" t="s">
        <v>87</v>
      </c>
      <c r="J19" s="54" t="s">
        <v>49</v>
      </c>
      <c r="K19" s="54" t="s">
        <v>87</v>
      </c>
      <c r="L19" s="5">
        <f>IF(Formato!$C19&lt;&gt;"",MONTH(C19),"")</f>
        <v>4</v>
      </c>
      <c r="M19" s="6">
        <f>IF(Formato!$G19&lt;&gt;"",MONTH(G19),"")</f>
        <v>5</v>
      </c>
      <c r="P19" s="11"/>
    </row>
    <row r="20" spans="1:16" ht="270">
      <c r="A20" s="28">
        <v>508720</v>
      </c>
      <c r="B20" s="28" t="s">
        <v>72</v>
      </c>
      <c r="C20" s="29">
        <v>43936</v>
      </c>
      <c r="D20" s="57" t="s">
        <v>84</v>
      </c>
      <c r="E20" s="28" t="s">
        <v>23</v>
      </c>
      <c r="F20" s="30" t="s">
        <v>17</v>
      </c>
      <c r="G20" s="29">
        <v>43957</v>
      </c>
      <c r="H20" s="51" t="s">
        <v>86</v>
      </c>
      <c r="I20" s="54" t="s">
        <v>87</v>
      </c>
      <c r="J20" s="54" t="s">
        <v>49</v>
      </c>
      <c r="K20" s="54" t="s">
        <v>87</v>
      </c>
      <c r="L20" s="5">
        <f>IF(Formato!$C20&lt;&gt;"",MONTH(C20),"")</f>
        <v>4</v>
      </c>
      <c r="M20" s="6">
        <f>IF(Formato!$G20&lt;&gt;"",MONTH(G20),"")</f>
        <v>5</v>
      </c>
    </row>
    <row r="21" spans="1:16" ht="75">
      <c r="A21" s="28">
        <v>509620</v>
      </c>
      <c r="B21" s="28" t="s">
        <v>73</v>
      </c>
      <c r="C21" s="29">
        <v>43936</v>
      </c>
      <c r="D21" s="57" t="s">
        <v>85</v>
      </c>
      <c r="E21" s="28" t="s">
        <v>23</v>
      </c>
      <c r="F21" s="30" t="s">
        <v>17</v>
      </c>
      <c r="G21" s="29">
        <v>43955</v>
      </c>
      <c r="H21" s="51" t="s">
        <v>86</v>
      </c>
      <c r="I21" s="54" t="s">
        <v>87</v>
      </c>
      <c r="J21" s="54" t="s">
        <v>49</v>
      </c>
      <c r="K21" s="54" t="s">
        <v>87</v>
      </c>
      <c r="L21" s="5">
        <f>IF(Formato!$C21&lt;&gt;"",MONTH(C21),"")</f>
        <v>4</v>
      </c>
      <c r="M21" s="6">
        <f>IF(Formato!$G21&lt;&gt;"",MONTH(G21),"")</f>
        <v>5</v>
      </c>
    </row>
    <row r="22" spans="1:16" ht="15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6" ht="15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6" ht="15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6" ht="15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6" ht="15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6" ht="15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6" ht="15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6" ht="15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6" ht="15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6" ht="15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6" ht="15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3" ht="15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3" ht="15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3" ht="15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3" ht="15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3" ht="15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3" ht="15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5" t="str">
        <f>IF(Formato!$C38&lt;&gt;"",MONTH(C38),"")</f>
        <v/>
      </c>
      <c r="M38" s="6" t="str">
        <f>IF(Formato!$G38&lt;&gt;"",MONTH(G38),"")</f>
        <v/>
      </c>
    </row>
    <row r="39" spans="1:13" ht="15">
      <c r="A39" s="28"/>
      <c r="B39" s="28"/>
      <c r="C39" s="29"/>
      <c r="D39" s="30"/>
      <c r="E39" s="28"/>
      <c r="F39" s="30"/>
      <c r="G39" s="29"/>
      <c r="H39" s="29"/>
      <c r="I39" s="30"/>
      <c r="J39" s="30"/>
      <c r="K39" s="30"/>
      <c r="L39" s="5" t="str">
        <f>IF(Formato!$C39&lt;&gt;"",MONTH(C39),"")</f>
        <v/>
      </c>
      <c r="M39" s="6" t="str">
        <f>IF(Formato!$G39&lt;&gt;"",MONTH(G39),"")</f>
        <v/>
      </c>
    </row>
    <row r="40" spans="1:13" ht="15">
      <c r="A40" s="28"/>
      <c r="B40" s="28"/>
      <c r="C40" s="29"/>
      <c r="D40" s="30"/>
      <c r="E40" s="28"/>
      <c r="F40" s="30"/>
      <c r="G40" s="29"/>
      <c r="H40" s="29"/>
      <c r="I40" s="30"/>
      <c r="J40" s="30"/>
      <c r="K40" s="30"/>
      <c r="L40" s="5" t="str">
        <f>IF(Formato!$C40&lt;&gt;"",MONTH(C40),"")</f>
        <v/>
      </c>
      <c r="M40" s="6" t="str">
        <f>IF(Formato!$G40&lt;&gt;"",MONTH(G40),"")</f>
        <v/>
      </c>
    </row>
    <row r="41" spans="1:13" ht="15">
      <c r="A41" s="28"/>
      <c r="B41" s="28"/>
      <c r="C41" s="29"/>
      <c r="D41" s="30"/>
      <c r="E41" s="28"/>
      <c r="F41" s="30"/>
      <c r="G41" s="29"/>
      <c r="H41" s="29"/>
      <c r="I41" s="30"/>
      <c r="J41" s="30"/>
      <c r="K41" s="30"/>
      <c r="L41" s="5" t="str">
        <f>IF(Formato!$C41&lt;&gt;"",MONTH(C41),"")</f>
        <v/>
      </c>
      <c r="M41" s="6" t="str">
        <f>IF(Formato!$G41&lt;&gt;"",MONTH(G41),"")</f>
        <v/>
      </c>
    </row>
    <row r="42" spans="1:13" ht="15">
      <c r="A42" s="28"/>
      <c r="B42" s="28"/>
      <c r="C42" s="29"/>
      <c r="D42" s="30"/>
      <c r="E42" s="28"/>
      <c r="F42" s="30"/>
      <c r="G42" s="29"/>
      <c r="H42" s="29"/>
      <c r="I42" s="30"/>
      <c r="J42" s="30"/>
      <c r="K42" s="30"/>
      <c r="L42" s="5" t="str">
        <f>IF(Formato!$C42&lt;&gt;"",MONTH(C42),"")</f>
        <v/>
      </c>
      <c r="M42" s="6" t="str">
        <f>IF(Formato!$G42&lt;&gt;"",MONTH(G42),"")</f>
        <v/>
      </c>
    </row>
    <row r="43" spans="1:13" ht="15">
      <c r="A43" s="28"/>
      <c r="B43" s="28"/>
      <c r="C43" s="29"/>
      <c r="D43" s="30"/>
      <c r="E43" s="28"/>
      <c r="F43" s="30"/>
      <c r="G43" s="29"/>
      <c r="H43" s="29"/>
      <c r="I43" s="30"/>
      <c r="J43" s="30"/>
      <c r="K43" s="30"/>
      <c r="L43" s="5" t="str">
        <f>IF(Formato!$C43&lt;&gt;"",MONTH(C43),"")</f>
        <v/>
      </c>
      <c r="M43" s="6" t="str">
        <f>IF(Formato!$G43&lt;&gt;"",MONTH(G43),"")</f>
        <v/>
      </c>
    </row>
    <row r="44" spans="1:13" ht="15">
      <c r="A44" s="28"/>
      <c r="B44" s="28"/>
      <c r="C44" s="29"/>
      <c r="D44" s="30"/>
      <c r="E44" s="28"/>
      <c r="F44" s="30"/>
      <c r="G44" s="29"/>
      <c r="H44" s="29"/>
      <c r="I44" s="30"/>
      <c r="J44" s="30"/>
      <c r="K44" s="30"/>
      <c r="L44" s="5" t="str">
        <f>IF(Formato!$C44&lt;&gt;"",MONTH(C44),"")</f>
        <v/>
      </c>
      <c r="M44" s="6" t="str">
        <f>IF(Formato!$G44&lt;&gt;"",MONTH(G44),"")</f>
        <v/>
      </c>
    </row>
    <row r="45" spans="1:13" ht="15">
      <c r="A45" s="28"/>
      <c r="B45" s="28"/>
      <c r="C45" s="29"/>
      <c r="D45" s="30"/>
      <c r="E45" s="28"/>
      <c r="F45" s="30"/>
      <c r="G45" s="29"/>
      <c r="H45" s="29"/>
      <c r="I45" s="30"/>
      <c r="J45" s="30"/>
      <c r="K45" s="30"/>
      <c r="L45" s="5" t="str">
        <f>IF(Formato!$C45&lt;&gt;"",MONTH(C45),"")</f>
        <v/>
      </c>
      <c r="M45" s="6" t="str">
        <f>IF(Formato!$G45&lt;&gt;"",MONTH(G45),"")</f>
        <v/>
      </c>
    </row>
    <row r="46" spans="1:13" ht="15">
      <c r="A46" s="28"/>
      <c r="B46" s="28"/>
      <c r="C46" s="29"/>
      <c r="D46" s="30"/>
      <c r="E46" s="28"/>
      <c r="F46" s="30"/>
      <c r="G46" s="29"/>
      <c r="H46" s="29"/>
      <c r="I46" s="30"/>
      <c r="J46" s="30"/>
      <c r="K46" s="30"/>
      <c r="L46" s="5" t="str">
        <f>IF(Formato!$C46&lt;&gt;"",MONTH(C46),"")</f>
        <v/>
      </c>
      <c r="M46" s="6" t="str">
        <f>IF(Formato!$G46&lt;&gt;"",MONTH(G46),"")</f>
        <v/>
      </c>
    </row>
    <row r="47" spans="1:13" ht="15">
      <c r="A47" s="28"/>
      <c r="B47" s="28"/>
      <c r="C47" s="29"/>
      <c r="D47" s="30"/>
      <c r="E47" s="28"/>
      <c r="F47" s="30"/>
      <c r="G47" s="29"/>
      <c r="H47" s="29"/>
      <c r="I47" s="30"/>
      <c r="J47" s="30"/>
      <c r="K47" s="30"/>
      <c r="L47" s="5" t="str">
        <f>IF(Formato!$C47&lt;&gt;"",MONTH(C47),"")</f>
        <v/>
      </c>
      <c r="M47" s="6" t="str">
        <f>IF(Formato!$G47&lt;&gt;"",MONTH(G47),"")</f>
        <v/>
      </c>
    </row>
    <row r="48" spans="1:13" ht="15">
      <c r="A48" s="28"/>
      <c r="B48" s="28"/>
      <c r="C48" s="29"/>
      <c r="D48" s="30"/>
      <c r="E48" s="28"/>
      <c r="F48" s="30"/>
      <c r="G48" s="29"/>
      <c r="H48" s="29"/>
      <c r="I48" s="30"/>
      <c r="J48" s="30"/>
      <c r="K48" s="30"/>
      <c r="L48" s="5" t="str">
        <f>IF(Formato!$C48&lt;&gt;"",MONTH(C48),"")</f>
        <v/>
      </c>
      <c r="M48" s="6" t="str">
        <f>IF(Formato!$G48&lt;&gt;"",MONTH(G48),"")</f>
        <v/>
      </c>
    </row>
    <row r="49" spans="1:14" ht="15">
      <c r="A49" s="28"/>
      <c r="B49" s="28"/>
      <c r="C49" s="29"/>
      <c r="D49" s="30"/>
      <c r="E49" s="28"/>
      <c r="F49" s="30"/>
      <c r="G49" s="29"/>
      <c r="H49" s="29"/>
      <c r="I49" s="30"/>
      <c r="J49" s="30"/>
      <c r="K49" s="30"/>
      <c r="L49" s="5" t="str">
        <f>IF(Formato!$C49&lt;&gt;"",MONTH(C49),"")</f>
        <v/>
      </c>
      <c r="M49" s="6" t="str">
        <f>IF(Formato!$G49&lt;&gt;"",MONTH(G49),"")</f>
        <v/>
      </c>
    </row>
    <row r="50" spans="1:14" ht="15">
      <c r="A50" s="28"/>
      <c r="B50" s="28"/>
      <c r="C50" s="29"/>
      <c r="D50" s="30"/>
      <c r="E50" s="28"/>
      <c r="F50" s="30"/>
      <c r="G50" s="29"/>
      <c r="H50" s="29"/>
      <c r="I50" s="30"/>
      <c r="J50" s="30"/>
      <c r="K50" s="30"/>
      <c r="L50" s="5" t="str">
        <f>IF(Formato!$C50&lt;&gt;"",MONTH(C50),"")</f>
        <v/>
      </c>
      <c r="M50" s="6" t="str">
        <f>IF(Formato!$G50&lt;&gt;"",MONTH(G50),"")</f>
        <v/>
      </c>
    </row>
    <row r="51" spans="1:14" ht="15">
      <c r="A51" s="28"/>
      <c r="B51" s="28"/>
      <c r="C51" s="29"/>
      <c r="D51" s="30"/>
      <c r="E51" s="28"/>
      <c r="F51" s="30"/>
      <c r="G51" s="29"/>
      <c r="H51" s="29"/>
      <c r="I51" s="30"/>
      <c r="J51" s="30"/>
      <c r="K51" s="30"/>
      <c r="L51" s="18" t="str">
        <f>IF(Formato!$C51&lt;&gt;"",MONTH(C51),"")</f>
        <v/>
      </c>
      <c r="M51" s="19" t="str">
        <f>IF(Formato!$G51&lt;&gt;"",MONTH(G51),"")</f>
        <v/>
      </c>
    </row>
    <row r="53" spans="1:14">
      <c r="B53" s="1"/>
      <c r="C53" s="1"/>
      <c r="D53" s="1"/>
      <c r="E53" s="1"/>
    </row>
    <row r="54" spans="1:14">
      <c r="M54" s="20" t="s">
        <v>43</v>
      </c>
    </row>
    <row r="55" spans="1:14" ht="39.75" customHeight="1">
      <c r="M55" s="44" t="s">
        <v>44</v>
      </c>
      <c r="N55" s="44"/>
    </row>
  </sheetData>
  <sheetProtection selectLockedCells="1"/>
  <mergeCells count="6">
    <mergeCell ref="M55:N55"/>
    <mergeCell ref="A6:I6"/>
    <mergeCell ref="C1:D1"/>
    <mergeCell ref="I1:L1"/>
    <mergeCell ref="I2:L2"/>
    <mergeCell ref="D7:F7"/>
  </mergeCells>
  <phoneticPr fontId="3" type="noConversion"/>
  <dataValidations count="5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2:F51">
      <formula1>CRespuestas</formula1>
    </dataValidation>
    <dataValidation type="list" allowBlank="1" showInputMessage="1" showErrorMessage="1" errorTitle="Error" error="Seleccione alguna de las modalidades_x000a_" promptTitle="Respuesta Otograda" prompt="Seleccione la modalidad bajo la cual se otorgó la respuesta_x000a_" sqref="F10:F11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51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51">
      <formula1>CMedios</formula1>
    </dataValidation>
  </dataValidations>
  <pageMargins left="0.75" right="0.75" top="1" bottom="1" header="0" footer="0"/>
  <pageSetup orientation="portrait"/>
  <headerFooter alignWithMargins="0"/>
  <drawing r:id="rId1"/>
  <legacy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Fundamentación</vt:lpstr>
      <vt:lpstr>Formato</vt:lpstr>
    </vt:vector>
  </TitlesOfParts>
  <Company>serverweb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JC DM</cp:lastModifiedBy>
  <cp:revision/>
  <dcterms:created xsi:type="dcterms:W3CDTF">2017-10-19T22:18:57Z</dcterms:created>
  <dcterms:modified xsi:type="dcterms:W3CDTF">2020-05-19T19:37:11Z</dcterms:modified>
</cp:coreProperties>
</file>