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0" yWindow="0" windowWidth="38340" windowHeight="15180" tabRatio="500"/>
  </bookViews>
  <sheets>
    <sheet name="INFORMATIVO" sheetId="1" r:id="rId1"/>
    <sheet name="Reporte" sheetId="3" r:id="rId2"/>
    <sheet name="Financiero" sheetId="4" r:id="rId3"/>
    <sheet name="APOYO ACA-TÉCNICO" sheetId="2" r:id="rId4"/>
    <sheet name="Otros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E18" i="4"/>
  <c r="D18" i="4"/>
  <c r="F18" i="4"/>
  <c r="F3" i="4"/>
  <c r="C16" i="4"/>
  <c r="C17" i="4"/>
  <c r="C15" i="4"/>
  <c r="C14" i="4"/>
  <c r="C13" i="4"/>
  <c r="C12" i="4"/>
  <c r="C8" i="4"/>
  <c r="C9" i="4"/>
  <c r="C10" i="4"/>
  <c r="C11" i="4"/>
  <c r="C7" i="4"/>
  <c r="C4" i="4"/>
  <c r="C5" i="4"/>
  <c r="C6" i="4"/>
  <c r="C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3" i="4"/>
  <c r="E15" i="3"/>
  <c r="E16" i="3"/>
  <c r="E17" i="3"/>
  <c r="E18" i="3"/>
  <c r="E19" i="3"/>
  <c r="D15" i="3"/>
  <c r="D16" i="3"/>
  <c r="D17" i="3"/>
  <c r="D18" i="3"/>
  <c r="D19" i="3"/>
  <c r="C15" i="3"/>
  <c r="C16" i="3"/>
  <c r="C17" i="3"/>
  <c r="C18" i="3"/>
  <c r="C19" i="3"/>
  <c r="B15" i="3"/>
  <c r="B16" i="3"/>
  <c r="B17" i="3"/>
  <c r="B18" i="3"/>
  <c r="B19" i="3"/>
  <c r="B14" i="3"/>
  <c r="E10" i="3"/>
  <c r="E11" i="3"/>
  <c r="E12" i="3"/>
  <c r="E13" i="3"/>
  <c r="E14" i="3"/>
  <c r="D11" i="3"/>
  <c r="D12" i="3"/>
  <c r="D13" i="3"/>
  <c r="D14" i="3"/>
  <c r="C10" i="3"/>
  <c r="C11" i="3"/>
  <c r="C12" i="3"/>
  <c r="C13" i="3"/>
  <c r="C14" i="3"/>
  <c r="B10" i="3"/>
  <c r="B11" i="3"/>
  <c r="B12" i="3"/>
  <c r="B13" i="3"/>
  <c r="B9" i="3"/>
  <c r="E9" i="3"/>
  <c r="E6" i="3"/>
  <c r="E7" i="3"/>
  <c r="E8" i="3"/>
  <c r="E5" i="3"/>
  <c r="D6" i="3"/>
  <c r="D7" i="3"/>
  <c r="D8" i="3"/>
  <c r="D9" i="3"/>
  <c r="D10" i="3"/>
  <c r="D5" i="3"/>
  <c r="C6" i="3"/>
  <c r="C7" i="3"/>
  <c r="C8" i="3"/>
  <c r="C9" i="3"/>
  <c r="C5" i="3"/>
  <c r="B6" i="3"/>
  <c r="B7" i="3"/>
  <c r="B8" i="3"/>
  <c r="B5" i="3"/>
</calcChain>
</file>

<file path=xl/sharedStrings.xml><?xml version="1.0" encoding="utf-8"?>
<sst xmlns="http://schemas.openxmlformats.org/spreadsheetml/2006/main" count="217" uniqueCount="155">
  <si>
    <t>OFERTA ACADÉMICA: Subdirección de Integración y Literartura</t>
  </si>
  <si>
    <t>Periodo Septiembre - diciembre 2018</t>
  </si>
  <si>
    <t>Programa académico del área de integración y literatura</t>
  </si>
  <si>
    <t xml:space="preserve">OFERTA ACADÉMICA </t>
  </si>
  <si>
    <t xml:space="preserve">Programa / Modalidad </t>
  </si>
  <si>
    <t>ÁREA: Integración y literatura</t>
  </si>
  <si>
    <t>Objetivo General</t>
  </si>
  <si>
    <t>Línea Académica/Nivel</t>
  </si>
  <si>
    <t>Público al que va dirigido</t>
  </si>
  <si>
    <t>Requisitos de ingreso</t>
  </si>
  <si>
    <t>Maestro / Instructor / Tallerista</t>
  </si>
  <si>
    <t>Alumnos</t>
  </si>
  <si>
    <t>Periodo de realización</t>
  </si>
  <si>
    <r>
      <t xml:space="preserve">Tipo de apoyo
</t>
    </r>
    <r>
      <rPr>
        <sz val="20"/>
        <color rgb="FF333333"/>
        <rFont val="Arial"/>
        <family val="2"/>
      </rPr>
      <t xml:space="preserve"> Académico / Técnico)</t>
    </r>
  </si>
  <si>
    <t>Horas x semana</t>
  </si>
  <si>
    <t>Total de horas</t>
  </si>
  <si>
    <t>Días</t>
  </si>
  <si>
    <t>Horario</t>
  </si>
  <si>
    <t xml:space="preserve">Proyecto </t>
  </si>
  <si>
    <t>Costo</t>
  </si>
  <si>
    <t>Observaciones</t>
  </si>
  <si>
    <t>Beneficiado</t>
  </si>
  <si>
    <t>Min</t>
  </si>
  <si>
    <t>Inicio</t>
  </si>
  <si>
    <t>Max</t>
  </si>
  <si>
    <t>Término</t>
  </si>
  <si>
    <t>Programa Interdisciplinar</t>
  </si>
  <si>
    <r>
      <t>A</t>
    </r>
    <r>
      <rPr>
        <b/>
        <sz val="25"/>
        <color rgb="FF333333"/>
        <rFont val="Arial"/>
        <family val="2"/>
      </rPr>
      <t>POYO</t>
    </r>
    <r>
      <rPr>
        <b/>
        <sz val="30"/>
        <color rgb="FF333333"/>
        <rFont val="Arial"/>
        <family val="2"/>
      </rPr>
      <t xml:space="preserve"> A</t>
    </r>
    <r>
      <rPr>
        <b/>
        <sz val="25"/>
        <color rgb="FF333333"/>
        <rFont val="Arial"/>
        <family val="2"/>
      </rPr>
      <t>CADÉMICO/</t>
    </r>
    <r>
      <rPr>
        <b/>
        <sz val="30"/>
        <color rgb="FF333333"/>
        <rFont val="Arial"/>
        <family val="2"/>
      </rPr>
      <t>T</t>
    </r>
    <r>
      <rPr>
        <b/>
        <sz val="25"/>
        <color rgb="FF333333"/>
        <rFont val="Arial"/>
        <family val="2"/>
      </rPr>
      <t xml:space="preserve">ÉCNICO </t>
    </r>
  </si>
  <si>
    <t>Académico</t>
  </si>
  <si>
    <t>Apoyo al programa académico de Integración</t>
  </si>
  <si>
    <t>Estudiantes de arte, artistas, estudiantes de carreras del área de las humanidades y arquitectura</t>
  </si>
  <si>
    <t>Inscripción en el área</t>
  </si>
  <si>
    <t>Apoyar en la difusión y atención a público para las actividades del área</t>
  </si>
  <si>
    <t>Valeria Leticia Vázquez Salazar</t>
  </si>
  <si>
    <t>2 de enero de 2017</t>
  </si>
  <si>
    <t>31 de marzo de 2017</t>
  </si>
  <si>
    <t>Lunes a viernes</t>
  </si>
  <si>
    <t>10:00 a 14:00 h y 17:00 a 20:00 h</t>
  </si>
  <si>
    <t>Técnico</t>
  </si>
  <si>
    <t>Apoyar en la realización de los trámites adminstrativos</t>
  </si>
  <si>
    <t>María del Carmen Valles Aguilar</t>
  </si>
  <si>
    <t>Lunes</t>
  </si>
  <si>
    <t>17:00 a 20:00 hrs</t>
  </si>
  <si>
    <r>
      <t>9:00 a 1</t>
    </r>
    <r>
      <rPr>
        <sz val="20"/>
        <rFont val="Arial"/>
        <family val="2"/>
      </rPr>
      <t>4</t>
    </r>
    <r>
      <rPr>
        <sz val="20"/>
        <rFont val="Arial"/>
        <family val="2"/>
      </rPr>
      <t>:00 h</t>
    </r>
  </si>
  <si>
    <t>Apoyar en el seguimiento y evaluación académicas</t>
  </si>
  <si>
    <t>Alexiss Ramón Paredes Guzmán</t>
  </si>
  <si>
    <t>Iniciación</t>
  </si>
  <si>
    <t>José Luis Medellín Leal</t>
  </si>
  <si>
    <t>17:00 a 19:00 hrs.</t>
  </si>
  <si>
    <t>16:00 a 21:00 h</t>
  </si>
  <si>
    <t>$600.00 mn curso</t>
  </si>
  <si>
    <t>Café filosófico del centro de las artes /charla académica</t>
  </si>
  <si>
    <t>Propiciar el diálogo en torno a un tema de la agenda contemporánea o de la
filosofía o que resulte interesante para los participantes. El café filosófico es una charla entre
amigos nuevos.</t>
  </si>
  <si>
    <t>Público en general con la inquietud de formar parte un espacio de discusión filosófica</t>
  </si>
  <si>
    <t>Miércoles</t>
  </si>
  <si>
    <t>17:00 a 19:00 hrs</t>
  </si>
  <si>
    <t>Rubén Alexandro Roque Mendoza</t>
  </si>
  <si>
    <t>Los talleristas habrán de conocer, analizar y disfrutar desde diversas perspectivas
(lingüísticas, históricas, estéticas y estructurales) obras de grandes autores para escribir,
compartir en grupo y corregir obras propias mediante el conocimiento de herramientas y
técnicas de redacción, poética, narración, intertextualidad y estrategia.</t>
  </si>
  <si>
    <t>Público en general interesado en iniciarse en la práctica de la escritura</t>
  </si>
  <si>
    <t>Sábado</t>
  </si>
  <si>
    <t>11:00 a 14:00 hrs.</t>
  </si>
  <si>
    <t>$1,200.00 mn taller</t>
  </si>
  <si>
    <t>Programa de arte y lenguas indígenas</t>
  </si>
  <si>
    <t>El interés del curso busca que el alumno se capaz de: Leer, hablar, conversar  y desarrollar  el dominio práctico de la lengua náhuatl y así entender su cultura. 
También se buscará identificar y aceptar  las  características que distinguen de nuestra lengua náhuatl al español, asi como entender la forma de vivir de las comunidades</t>
  </si>
  <si>
    <t>A la sociedad en general que esté interesada en aprender la lengua náhuatl, practicarlo o mejorar su uso</t>
  </si>
  <si>
    <t>Genaro Hernández Sánchez</t>
  </si>
  <si>
    <t>Programa multidisciplinar para público infantil</t>
  </si>
  <si>
    <t>Taller de teatro infantil</t>
  </si>
  <si>
    <t xml:space="preserve">El juego teatral es una forma de expresión humana que fomenta la cooperación, el desarrollo físico, psicológico y social de los niños; a través de ejercicios lúdicos se desarrollarán: la imaginación, la comunicación y la conexión cuerpo mente.
</t>
  </si>
  <si>
    <t>Niñas y niños de  entre 7 y 12 años con interés en experimentar y aprender desde el teatro por medio de juegos que involucren el espacio y el cuerpo</t>
  </si>
  <si>
    <t>Tadzio Agha Neumann</t>
  </si>
  <si>
    <t>Martes y jueves</t>
  </si>
  <si>
    <t>$1,000.00 mn taller</t>
  </si>
  <si>
    <t>Taller de artes plásticas infantil</t>
  </si>
  <si>
    <t>Propiciar el conocimiento teórico y práctico del arte para educar la sensibilidad y la percepción, fomentando la autoexploración estética</t>
  </si>
  <si>
    <t>Niñas y niños de  entre 7 y 12 años con interés en experimentar y aprender desde las artes visuales a través sus diversas disciplinas</t>
  </si>
  <si>
    <t>Adriana del Carmen Villalobos Peralta</t>
  </si>
  <si>
    <t>Taller de literatura infantil</t>
  </si>
  <si>
    <t>El taller tiene como objetivo primordial que el niño o niña aprehenda su entorno de una
manera sensible y de igual manera transformarlo por medio de actividades lúdicas y que se relacionan directamente con el arte</t>
  </si>
  <si>
    <t>Niñas y niños de entre 7 y 12 años con interés en experimentar y aprender desde las artes literarias en sus diferentes géneros</t>
  </si>
  <si>
    <t>José Refugio de la Torre Villapando</t>
  </si>
  <si>
    <t>Aproximación a las letras</t>
  </si>
  <si>
    <t>José Ramón Ortiz Castillo</t>
  </si>
  <si>
    <t>Viernes y sábado</t>
  </si>
  <si>
    <t>Viernes 17 a 20 horas, sábado de 11 a 14 horas</t>
  </si>
  <si>
    <t>Programa de creación y producción editorial</t>
  </si>
  <si>
    <t>Carlos R. C. Tapia Alvarado</t>
  </si>
  <si>
    <t>Violeta García Costilla</t>
  </si>
  <si>
    <t>Programa de formación literaria</t>
  </si>
  <si>
    <t>Comprender, apreciar, analizar y criticar el fenómeno artístico de tal manera que se pueda examinar el fenómeno artístico desde diversos
puntos de vista por medio de metodologías que permitan entender los fenómenos culturales antiguos y actuales.</t>
  </si>
  <si>
    <t>$1,200.00 módulo</t>
  </si>
  <si>
    <t>Martes</t>
  </si>
  <si>
    <t>Público en general con interés en conocer diversas corrientes y conceptos filosóficos.</t>
  </si>
  <si>
    <t>$ 50 mn, por concepto de credencial</t>
  </si>
  <si>
    <t>Desarrollar un espacio de formación que desde el ámbito literario permita a los estudiantes relacionarse con elementos de creación y profesionalización de la práctica literaria.</t>
  </si>
  <si>
    <t>Especialización</t>
  </si>
  <si>
    <t>Escritores en formación y escritores con experiencia interesados en aprender procesos de escritura creativa y edición.</t>
  </si>
  <si>
    <t>Entregar tres muestras de trabajo en formato PDF e inscripción en el área</t>
  </si>
  <si>
    <t>Proponer un espacio de exploración y acercamiento a la creación y
análisis de textos literarios para la adquisición de las herramientas con el fin de
desarrollar las capacidades de redacción y crítica.</t>
  </si>
  <si>
    <t>$5,000 mn, Programa completo</t>
  </si>
  <si>
    <t>Lengua y cultura náhuatl II</t>
  </si>
  <si>
    <t>Iniciación a  la escritura II</t>
  </si>
  <si>
    <t>Historia del arte II</t>
  </si>
  <si>
    <t>Profesionales</t>
  </si>
  <si>
    <t>Laboratorio de creación interdisciplinar</t>
  </si>
  <si>
    <t>Conformar un espacio de producción artística basado en temáticas transversales a partir de las problemáticas contemporáneas</t>
  </si>
  <si>
    <t>Profesionales tanto del arte como colaboradores en organizaciones que trabajen sobre temas y problemas contemporáneos</t>
  </si>
  <si>
    <t>Por confirmar</t>
  </si>
  <si>
    <t>Jueves</t>
  </si>
  <si>
    <t>16:00 a 20:00 hrs</t>
  </si>
  <si>
    <t>Dos docentes por confirmar</t>
  </si>
  <si>
    <t>Periodo enero-marzo 2020</t>
  </si>
  <si>
    <t>Curso del Sistema Nacional de Creadores de Arte FONCA</t>
  </si>
  <si>
    <t>Complementar la formación de los estudiantes de talleres literarios</t>
  </si>
  <si>
    <t>Estudiantes y escritores noveles</t>
  </si>
  <si>
    <t>Talleres de lengua náhuatl / Convenio con BECENE</t>
  </si>
  <si>
    <t>Iniciación e Intermedio</t>
  </si>
  <si>
    <t>Estudiantes regulares de la Benemérita y Centenaria Escuela Normal del Estado de San Luis Potosí</t>
  </si>
  <si>
    <t>Ninguno</t>
  </si>
  <si>
    <t>Aprender la lengua náhuatl y sus estructuras gramaticales para su uso en espacios docentes</t>
  </si>
  <si>
    <t>Sin costo</t>
  </si>
  <si>
    <t>15:00 a 17:00 hrs.</t>
  </si>
  <si>
    <t>Tres cursos durante el primer semestre de 2020</t>
  </si>
  <si>
    <t>Encuentro de lengua náhuatl y español</t>
  </si>
  <si>
    <t>Estudiantes de espacios de educación superior</t>
  </si>
  <si>
    <t>Aproximación</t>
  </si>
  <si>
    <t>Comformar un espacio de intercambio de experiencias de aprendizaje de las lenguas náhuatl y español, por medio de conferencias, talleres y presentaciones artísticas</t>
  </si>
  <si>
    <t>La inscripción se realiza en la BECENE</t>
  </si>
  <si>
    <t>Varios profesionales</t>
  </si>
  <si>
    <t>Integración y literatura</t>
  </si>
  <si>
    <t>Actividades enero-marzo 2020</t>
  </si>
  <si>
    <t>Programa interdisciplinar</t>
  </si>
  <si>
    <t>Programa Arte y lenguas indígenas</t>
  </si>
  <si>
    <t>Cuadro financiero</t>
  </si>
  <si>
    <t>Programa / Modalidad</t>
  </si>
  <si>
    <t>Maestro</t>
  </si>
  <si>
    <t>Ingreso proyectado</t>
  </si>
  <si>
    <t>Consec.</t>
  </si>
  <si>
    <t>Pendientes</t>
  </si>
  <si>
    <t>Actividad en colaboración con EDUCIAC</t>
  </si>
  <si>
    <t>Programa Formación de formadores</t>
  </si>
  <si>
    <t>Deficit/superavit</t>
  </si>
  <si>
    <t>Monto requerido</t>
  </si>
  <si>
    <t>Lunes, martes y miércoles</t>
  </si>
  <si>
    <t>9:00 a 20:00 hrs.</t>
  </si>
  <si>
    <t>Imagen, arte y belleza</t>
  </si>
  <si>
    <t>Dentro de este curso, como segunda etapa, se explorarán, con apoyo en las doctrinas estéticas, las cualidades de belleza y fealdad para evidenciar la interrelación de la imagen y la belleza con las concepciones del arte.</t>
  </si>
  <si>
    <t>Es un programa de continuidad no hay inscripciones en este periodo.</t>
  </si>
  <si>
    <t>18:00 a 20:00 hrs.</t>
  </si>
  <si>
    <t>$ 600.00 curso</t>
  </si>
  <si>
    <t>La irrupción de lo inadmisible: una introducción al cuento fantástico hispanoamericano</t>
  </si>
  <si>
    <t>En este curso se hará una breve revisión histórica de lo fantástico en Hispanoamérica desde sus primeras manifestaciones, ubicadas a mediados del siglo XIX, hasta llegar a las
representaciones más recientes. A partir de la lectura y el análisis de una selección de cuentos fantásticos de cada periodo, se podrá reconocer de qué manera se desarrolló esta modalidad literaria y se llegará a un conocimiento panorámico del género. Se analizarán cuentos de autores como Juana Manuela Gorriti, Leopoldo Lugones, Horacio Quiroga, Clemente Palma, Jorge Luis Borges, Francisco Tario, Julio Cortázar, Carlos Fuentes, Amparo Dávila y Samanta Schweblin, entre otros.</t>
  </si>
  <si>
    <t>$1200.00 mn curso</t>
  </si>
  <si>
    <t>Gabriela Nájera</t>
  </si>
  <si>
    <t>Contará con difusión individual, no agregar a la oferta grupal.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</si>
</sst>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mm/yyyy"/>
    <numFmt numFmtId="166" formatCode="[$$-80A]#,##0.00"/>
  </numFmts>
  <fonts count="27" x14ac:knownFonts="1">
    <font>
      <sz val="10"/>
      <color rgb="FF000000"/>
      <name val="Arial"/>
    </font>
    <font>
      <sz val="20"/>
      <color rgb="FF00000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35"/>
      <color rgb="FF000000"/>
      <name val="Arial"/>
      <family val="2"/>
    </font>
    <font>
      <sz val="18"/>
      <color rgb="FF333333"/>
      <name val="Arial"/>
      <family val="2"/>
    </font>
    <font>
      <sz val="25"/>
      <color rgb="FF333333"/>
      <name val="Arial"/>
      <family val="2"/>
    </font>
    <font>
      <sz val="25"/>
      <name val="Arial"/>
      <family val="2"/>
    </font>
    <font>
      <sz val="20"/>
      <name val="Arial"/>
      <family val="2"/>
    </font>
    <font>
      <sz val="23"/>
      <name val="Arial"/>
      <family val="2"/>
    </font>
    <font>
      <sz val="14"/>
      <color rgb="FF333333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6"/>
      <color rgb="FF000000"/>
      <name val="Arial"/>
      <family val="2"/>
    </font>
    <font>
      <sz val="20"/>
      <color rgb="FF333333"/>
      <name val="Arial"/>
      <family val="2"/>
    </font>
    <font>
      <b/>
      <sz val="25"/>
      <color rgb="FF333333"/>
      <name val="Arial"/>
      <family val="2"/>
    </font>
    <font>
      <b/>
      <sz val="30"/>
      <color rgb="FF333333"/>
      <name val="Arial"/>
      <family val="2"/>
    </font>
    <font>
      <sz val="14"/>
      <color rgb="FF333333"/>
      <name val="Arial"/>
      <family val="2"/>
    </font>
    <font>
      <sz val="14"/>
      <name val="Arial"/>
      <family val="2"/>
    </font>
    <font>
      <sz val="18"/>
      <color rgb="FF333333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/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/>
    <xf numFmtId="166" fontId="0" fillId="0" borderId="12" xfId="0" applyNumberFormat="1" applyFont="1" applyBorder="1" applyAlignment="1"/>
    <xf numFmtId="166" fontId="24" fillId="0" borderId="12" xfId="0" applyNumberFormat="1" applyFont="1" applyBorder="1" applyAlignment="1"/>
    <xf numFmtId="0" fontId="22" fillId="0" borderId="12" xfId="0" applyFont="1" applyFill="1" applyBorder="1" applyAlignment="1"/>
    <xf numFmtId="0" fontId="24" fillId="0" borderId="0" xfId="0" applyFont="1" applyAlignment="1"/>
    <xf numFmtId="166" fontId="0" fillId="0" borderId="12" xfId="0" applyNumberFormat="1" applyFont="1" applyFill="1" applyBorder="1" applyAlignment="1"/>
    <xf numFmtId="164" fontId="10" fillId="0" borderId="10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2" fillId="0" borderId="14" xfId="0" applyFont="1" applyFill="1" applyBorder="1"/>
    <xf numFmtId="0" fontId="2" fillId="0" borderId="15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0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2" fillId="0" borderId="16" xfId="0" applyNumberFormat="1" applyFont="1" applyBorder="1" applyAlignment="1">
      <alignment horizontal="center" vertical="center" textRotation="90" wrapText="1"/>
    </xf>
    <xf numFmtId="0" fontId="0" fillId="0" borderId="17" xfId="0" applyNumberFormat="1" applyFont="1" applyBorder="1" applyAlignment="1">
      <alignment horizontal="center" vertical="center" textRotation="90" wrapText="1"/>
    </xf>
    <xf numFmtId="0" fontId="0" fillId="0" borderId="18" xfId="0" applyNumberFormat="1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textRotation="90" wrapText="1"/>
    </xf>
    <xf numFmtId="0" fontId="24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7"/>
  <sheetViews>
    <sheetView tabSelected="1" zoomScale="75" zoomScaleNormal="75" zoomScalePageLayoutView="75" workbookViewId="0">
      <pane ySplit="5" topLeftCell="A6" activePane="bottomLeft" state="frozen"/>
      <selection pane="bottomLeft" sqref="A1:P1"/>
    </sheetView>
  </sheetViews>
  <sheetFormatPr baseColWidth="10" defaultColWidth="14.5" defaultRowHeight="15" customHeight="1" x14ac:dyDescent="0"/>
  <cols>
    <col min="1" max="2" width="36.5" customWidth="1"/>
    <col min="3" max="3" width="25.5" customWidth="1"/>
    <col min="4" max="4" width="36.5" customWidth="1"/>
    <col min="5" max="5" width="26.1640625" customWidth="1"/>
    <col min="6" max="6" width="27.83203125" customWidth="1"/>
    <col min="7" max="7" width="11.1640625" customWidth="1"/>
    <col min="8" max="8" width="10.5" customWidth="1"/>
    <col min="9" max="9" width="20.1640625" customWidth="1"/>
    <col min="10" max="10" width="19.5" customWidth="1"/>
    <col min="11" max="12" width="16.1640625" customWidth="1"/>
    <col min="13" max="13" width="32.1640625" customWidth="1"/>
    <col min="14" max="14" width="27.1640625" customWidth="1"/>
    <col min="15" max="16" width="36.5" customWidth="1"/>
    <col min="17" max="36" width="5.5" customWidth="1"/>
  </cols>
  <sheetData>
    <row r="1" spans="1:36" ht="40.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7.5" customHeight="1">
      <c r="A2" s="56" t="s">
        <v>111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42" customHeight="1">
      <c r="A3" s="59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37.5" customHeight="1">
      <c r="A4" s="60" t="s">
        <v>4</v>
      </c>
      <c r="B4" s="60" t="s">
        <v>6</v>
      </c>
      <c r="C4" s="60" t="s">
        <v>7</v>
      </c>
      <c r="D4" s="60" t="s">
        <v>8</v>
      </c>
      <c r="E4" s="60" t="s">
        <v>9</v>
      </c>
      <c r="F4" s="60" t="s">
        <v>10</v>
      </c>
      <c r="G4" s="62" t="s">
        <v>11</v>
      </c>
      <c r="H4" s="63"/>
      <c r="I4" s="62" t="s">
        <v>12</v>
      </c>
      <c r="J4" s="63"/>
      <c r="K4" s="60" t="s">
        <v>14</v>
      </c>
      <c r="L4" s="60" t="s">
        <v>15</v>
      </c>
      <c r="M4" s="64" t="s">
        <v>16</v>
      </c>
      <c r="N4" s="60" t="s">
        <v>17</v>
      </c>
      <c r="O4" s="60" t="s">
        <v>19</v>
      </c>
      <c r="P4" s="60" t="s">
        <v>20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46.5" customHeight="1">
      <c r="A5" s="61"/>
      <c r="B5" s="61"/>
      <c r="C5" s="61"/>
      <c r="D5" s="61"/>
      <c r="E5" s="61"/>
      <c r="F5" s="61"/>
      <c r="G5" s="3" t="s">
        <v>22</v>
      </c>
      <c r="H5" s="3" t="s">
        <v>24</v>
      </c>
      <c r="I5" s="3" t="s">
        <v>23</v>
      </c>
      <c r="J5" s="3" t="s">
        <v>25</v>
      </c>
      <c r="K5" s="61"/>
      <c r="L5" s="61"/>
      <c r="M5" s="61"/>
      <c r="N5" s="61"/>
      <c r="O5" s="61"/>
      <c r="P5" s="6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40.5" customHeight="1">
      <c r="A6" s="65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41" customFormat="1" ht="232.5" customHeight="1">
      <c r="A7" s="19" t="s">
        <v>102</v>
      </c>
      <c r="B7" s="19" t="s">
        <v>89</v>
      </c>
      <c r="C7" s="18" t="s">
        <v>46</v>
      </c>
      <c r="D7" s="19" t="s">
        <v>30</v>
      </c>
      <c r="E7" s="19" t="s">
        <v>31</v>
      </c>
      <c r="F7" s="19" t="s">
        <v>86</v>
      </c>
      <c r="G7" s="19">
        <v>10</v>
      </c>
      <c r="H7" s="19">
        <v>20</v>
      </c>
      <c r="I7" s="38">
        <v>43844</v>
      </c>
      <c r="J7" s="39">
        <v>43921</v>
      </c>
      <c r="K7" s="19">
        <v>3</v>
      </c>
      <c r="L7" s="19">
        <v>36</v>
      </c>
      <c r="M7" s="18" t="s">
        <v>91</v>
      </c>
      <c r="N7" s="19" t="s">
        <v>42</v>
      </c>
      <c r="O7" s="18" t="s">
        <v>90</v>
      </c>
      <c r="P7" s="19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s="41" customFormat="1" ht="312.75" customHeight="1">
      <c r="A8" s="19" t="s">
        <v>145</v>
      </c>
      <c r="B8" s="19" t="s">
        <v>146</v>
      </c>
      <c r="C8" s="19" t="s">
        <v>46</v>
      </c>
      <c r="D8" s="19" t="s">
        <v>92</v>
      </c>
      <c r="E8" s="19" t="s">
        <v>31</v>
      </c>
      <c r="F8" s="18" t="s">
        <v>47</v>
      </c>
      <c r="G8" s="19">
        <v>10</v>
      </c>
      <c r="H8" s="19">
        <v>18</v>
      </c>
      <c r="I8" s="39">
        <v>43843</v>
      </c>
      <c r="J8" s="39">
        <v>43920</v>
      </c>
      <c r="K8" s="19">
        <v>2</v>
      </c>
      <c r="L8" s="19">
        <v>24</v>
      </c>
      <c r="M8" s="19" t="s">
        <v>41</v>
      </c>
      <c r="N8" s="19" t="s">
        <v>48</v>
      </c>
      <c r="O8" s="19" t="s">
        <v>50</v>
      </c>
      <c r="P8" s="19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6" s="41" customFormat="1" ht="312.75" customHeight="1">
      <c r="A9" s="19" t="s">
        <v>104</v>
      </c>
      <c r="B9" s="19" t="s">
        <v>105</v>
      </c>
      <c r="C9" s="19" t="s">
        <v>95</v>
      </c>
      <c r="D9" s="19" t="s">
        <v>106</v>
      </c>
      <c r="E9" s="19" t="s">
        <v>31</v>
      </c>
      <c r="F9" s="19" t="s">
        <v>110</v>
      </c>
      <c r="G9" s="19">
        <v>10</v>
      </c>
      <c r="H9" s="19">
        <v>18</v>
      </c>
      <c r="I9" s="39">
        <v>43853</v>
      </c>
      <c r="J9" s="39">
        <v>43913</v>
      </c>
      <c r="K9" s="19">
        <v>4</v>
      </c>
      <c r="L9" s="19">
        <v>40</v>
      </c>
      <c r="M9" s="19" t="s">
        <v>108</v>
      </c>
      <c r="N9" s="19" t="s">
        <v>109</v>
      </c>
      <c r="O9" s="19" t="s">
        <v>152</v>
      </c>
      <c r="P9" s="19" t="s">
        <v>154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41" customFormat="1" ht="157.5" customHeight="1">
      <c r="A10" s="19" t="s">
        <v>51</v>
      </c>
      <c r="B10" s="19" t="s">
        <v>52</v>
      </c>
      <c r="C10" s="19" t="s">
        <v>46</v>
      </c>
      <c r="D10" s="19" t="s">
        <v>53</v>
      </c>
      <c r="E10" s="19" t="s">
        <v>31</v>
      </c>
      <c r="F10" s="19" t="s">
        <v>47</v>
      </c>
      <c r="G10" s="19">
        <v>10</v>
      </c>
      <c r="H10" s="19">
        <v>20</v>
      </c>
      <c r="I10" s="39">
        <v>43845</v>
      </c>
      <c r="J10" s="39">
        <v>43922</v>
      </c>
      <c r="K10" s="19">
        <v>2</v>
      </c>
      <c r="L10" s="19">
        <v>24</v>
      </c>
      <c r="M10" s="19" t="s">
        <v>54</v>
      </c>
      <c r="N10" s="19" t="s">
        <v>55</v>
      </c>
      <c r="O10" s="19" t="s">
        <v>93</v>
      </c>
      <c r="P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6" s="41" customFormat="1" ht="42.75" customHeight="1">
      <c r="A11" s="48" t="s">
        <v>88</v>
      </c>
      <c r="B11" s="49"/>
      <c r="C11" s="49"/>
      <c r="D11" s="49"/>
      <c r="E11" s="49"/>
      <c r="F11" s="49"/>
      <c r="G11" s="49"/>
      <c r="H11" s="49"/>
      <c r="I11" s="50"/>
      <c r="J11" s="50"/>
      <c r="K11" s="49"/>
      <c r="L11" s="49"/>
      <c r="M11" s="49"/>
      <c r="N11" s="49"/>
      <c r="O11" s="49"/>
      <c r="P11" s="5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6" s="41" customFormat="1" ht="225.75" customHeight="1">
      <c r="A12" s="18" t="s">
        <v>85</v>
      </c>
      <c r="B12" s="19" t="s">
        <v>94</v>
      </c>
      <c r="C12" s="18" t="s">
        <v>95</v>
      </c>
      <c r="D12" s="18" t="s">
        <v>96</v>
      </c>
      <c r="E12" s="18" t="s">
        <v>97</v>
      </c>
      <c r="F12" s="19" t="s">
        <v>82</v>
      </c>
      <c r="G12" s="19">
        <v>10</v>
      </c>
      <c r="H12" s="20">
        <v>18</v>
      </c>
      <c r="I12" s="43">
        <v>43847</v>
      </c>
      <c r="J12" s="43">
        <v>43918</v>
      </c>
      <c r="K12" s="21">
        <v>6</v>
      </c>
      <c r="L12" s="19">
        <v>36</v>
      </c>
      <c r="M12" s="19" t="s">
        <v>83</v>
      </c>
      <c r="N12" s="19" t="s">
        <v>84</v>
      </c>
      <c r="O12" s="19" t="s">
        <v>99</v>
      </c>
      <c r="P12" s="19" t="s">
        <v>147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6" s="41" customFormat="1" ht="247.5" customHeight="1">
      <c r="A13" s="19" t="s">
        <v>81</v>
      </c>
      <c r="B13" s="47" t="s">
        <v>98</v>
      </c>
      <c r="C13" s="19" t="s">
        <v>46</v>
      </c>
      <c r="D13" s="19" t="s">
        <v>58</v>
      </c>
      <c r="E13" s="18" t="s">
        <v>31</v>
      </c>
      <c r="F13" s="18" t="s">
        <v>87</v>
      </c>
      <c r="G13" s="19">
        <v>10</v>
      </c>
      <c r="H13" s="19">
        <v>18</v>
      </c>
      <c r="I13" s="43">
        <v>43844</v>
      </c>
      <c r="J13" s="43">
        <v>43921</v>
      </c>
      <c r="K13" s="19">
        <v>3</v>
      </c>
      <c r="L13" s="19">
        <v>36</v>
      </c>
      <c r="M13" s="18" t="s">
        <v>91</v>
      </c>
      <c r="N13" s="18" t="s">
        <v>42</v>
      </c>
      <c r="O13" s="19" t="s">
        <v>61</v>
      </c>
      <c r="P13" s="1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36" s="41" customFormat="1" ht="247.5" customHeight="1">
      <c r="A14" s="20" t="s">
        <v>150</v>
      </c>
      <c r="B14" s="24" t="s">
        <v>151</v>
      </c>
      <c r="C14" s="21" t="s">
        <v>46</v>
      </c>
      <c r="D14" s="19" t="s">
        <v>103</v>
      </c>
      <c r="E14" s="19" t="s">
        <v>31</v>
      </c>
      <c r="F14" s="19" t="s">
        <v>153</v>
      </c>
      <c r="G14" s="19">
        <v>10</v>
      </c>
      <c r="H14" s="19">
        <v>18</v>
      </c>
      <c r="I14" s="43">
        <v>43845</v>
      </c>
      <c r="J14" s="43">
        <v>43922</v>
      </c>
      <c r="K14" s="19">
        <v>2</v>
      </c>
      <c r="L14" s="19">
        <v>24</v>
      </c>
      <c r="M14" s="19" t="s">
        <v>54</v>
      </c>
      <c r="N14" s="19" t="s">
        <v>148</v>
      </c>
      <c r="O14" s="19" t="s">
        <v>149</v>
      </c>
      <c r="P14" s="19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36" s="41" customFormat="1" ht="309.75" customHeight="1">
      <c r="A15" s="19" t="s">
        <v>101</v>
      </c>
      <c r="B15" s="46" t="s">
        <v>57</v>
      </c>
      <c r="C15" s="19" t="s">
        <v>46</v>
      </c>
      <c r="D15" s="19" t="s">
        <v>58</v>
      </c>
      <c r="E15" s="19" t="s">
        <v>31</v>
      </c>
      <c r="F15" s="19" t="s">
        <v>56</v>
      </c>
      <c r="G15" s="19">
        <v>10</v>
      </c>
      <c r="H15" s="19">
        <v>18</v>
      </c>
      <c r="I15" s="38">
        <v>43848</v>
      </c>
      <c r="J15" s="38">
        <v>43925</v>
      </c>
      <c r="K15" s="19">
        <v>3</v>
      </c>
      <c r="L15" s="19">
        <v>36</v>
      </c>
      <c r="M15" s="19" t="s">
        <v>59</v>
      </c>
      <c r="N15" s="19" t="s">
        <v>60</v>
      </c>
      <c r="O15" s="19" t="s">
        <v>61</v>
      </c>
      <c r="P15" s="19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36" s="41" customFormat="1" ht="33.75" customHeight="1">
      <c r="A16" s="52" t="s">
        <v>62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s="41" customFormat="1" ht="195" customHeight="1">
      <c r="A17" s="25" t="s">
        <v>100</v>
      </c>
      <c r="B17" s="25" t="s">
        <v>63</v>
      </c>
      <c r="C17" s="25" t="s">
        <v>46</v>
      </c>
      <c r="D17" s="25" t="s">
        <v>64</v>
      </c>
      <c r="E17" s="25" t="s">
        <v>31</v>
      </c>
      <c r="F17" s="25" t="s">
        <v>65</v>
      </c>
      <c r="G17" s="25">
        <v>10</v>
      </c>
      <c r="H17" s="25">
        <v>18</v>
      </c>
      <c r="I17" s="44">
        <v>43848</v>
      </c>
      <c r="J17" s="44">
        <v>43925</v>
      </c>
      <c r="K17" s="25">
        <v>3</v>
      </c>
      <c r="L17" s="25">
        <v>36</v>
      </c>
      <c r="M17" s="25" t="s">
        <v>59</v>
      </c>
      <c r="N17" s="25" t="s">
        <v>60</v>
      </c>
      <c r="O17" s="25" t="s">
        <v>61</v>
      </c>
      <c r="P17" s="25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6" s="41" customFormat="1" ht="30.75" customHeight="1">
      <c r="A18" s="53" t="s">
        <v>66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 s="41" customFormat="1" ht="185.25" customHeight="1">
      <c r="A19" s="19" t="s">
        <v>67</v>
      </c>
      <c r="B19" s="19" t="s">
        <v>68</v>
      </c>
      <c r="C19" s="19" t="s">
        <v>46</v>
      </c>
      <c r="D19" s="19" t="s">
        <v>69</v>
      </c>
      <c r="E19" s="19" t="s">
        <v>31</v>
      </c>
      <c r="F19" s="19" t="s">
        <v>70</v>
      </c>
      <c r="G19" s="19">
        <v>10</v>
      </c>
      <c r="H19" s="19">
        <v>18</v>
      </c>
      <c r="I19" s="38">
        <v>43844</v>
      </c>
      <c r="J19" s="38">
        <v>43923</v>
      </c>
      <c r="K19" s="19">
        <v>4</v>
      </c>
      <c r="L19" s="19">
        <v>48</v>
      </c>
      <c r="M19" s="19" t="s">
        <v>71</v>
      </c>
      <c r="N19" s="19" t="s">
        <v>55</v>
      </c>
      <c r="O19" s="19" t="s">
        <v>72</v>
      </c>
      <c r="P19" s="1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1:36" s="41" customFormat="1" ht="126.75" customHeight="1">
      <c r="A20" s="19" t="s">
        <v>73</v>
      </c>
      <c r="B20" s="19" t="s">
        <v>74</v>
      </c>
      <c r="C20" s="19" t="s">
        <v>46</v>
      </c>
      <c r="D20" s="19" t="s">
        <v>75</v>
      </c>
      <c r="E20" s="19" t="s">
        <v>31</v>
      </c>
      <c r="F20" s="19" t="s">
        <v>76</v>
      </c>
      <c r="G20" s="19">
        <v>10</v>
      </c>
      <c r="H20" s="19">
        <v>18</v>
      </c>
      <c r="I20" s="38">
        <v>43844</v>
      </c>
      <c r="J20" s="38">
        <v>43923</v>
      </c>
      <c r="K20" s="19">
        <v>4</v>
      </c>
      <c r="L20" s="19">
        <v>48</v>
      </c>
      <c r="M20" s="19" t="s">
        <v>71</v>
      </c>
      <c r="N20" s="19" t="s">
        <v>55</v>
      </c>
      <c r="O20" s="19" t="s">
        <v>72</v>
      </c>
      <c r="P20" s="19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</row>
    <row r="21" spans="1:36" s="41" customFormat="1" ht="154.5" customHeight="1">
      <c r="A21" s="19" t="s">
        <v>77</v>
      </c>
      <c r="B21" s="19" t="s">
        <v>78</v>
      </c>
      <c r="C21" s="19" t="s">
        <v>46</v>
      </c>
      <c r="D21" s="19" t="s">
        <v>79</v>
      </c>
      <c r="E21" s="19" t="s">
        <v>31</v>
      </c>
      <c r="F21" s="19" t="s">
        <v>80</v>
      </c>
      <c r="G21" s="19">
        <v>10</v>
      </c>
      <c r="H21" s="19">
        <v>18</v>
      </c>
      <c r="I21" s="38">
        <v>43844</v>
      </c>
      <c r="J21" s="38">
        <v>43923</v>
      </c>
      <c r="K21" s="19">
        <v>4</v>
      </c>
      <c r="L21" s="19">
        <v>48</v>
      </c>
      <c r="M21" s="19" t="s">
        <v>71</v>
      </c>
      <c r="N21" s="19" t="s">
        <v>55</v>
      </c>
      <c r="O21" s="19" t="s">
        <v>72</v>
      </c>
      <c r="P21" s="19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1:36" ht="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ht="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7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7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ht="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7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ht="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ht="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ht="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ht="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ht="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ht="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ht="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ht="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ht="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ht="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ht="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4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ht="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ht="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ht="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ht="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ht="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ht="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</sheetData>
  <mergeCells count="21">
    <mergeCell ref="M4:M5"/>
    <mergeCell ref="N4:N5"/>
    <mergeCell ref="P4:P5"/>
    <mergeCell ref="O4:O5"/>
    <mergeCell ref="A6:P6"/>
    <mergeCell ref="A11:P11"/>
    <mergeCell ref="A16:P16"/>
    <mergeCell ref="A18:P18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I4:J4"/>
    <mergeCell ref="L4:L5"/>
    <mergeCell ref="K4:K5"/>
    <mergeCell ref="G4:H4"/>
  </mergeCells>
  <printOptions horizontalCentered="1" verticalCentered="1"/>
  <pageMargins left="0.78740157480314965" right="0.39370078740157483" top="0.98425196850393704" bottom="0.59055118110236227" header="0" footer="0"/>
  <colBreaks count="1" manualBreakCount="1">
    <brk id="1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3" zoomScale="130" zoomScaleNormal="130" zoomScalePageLayoutView="130" workbookViewId="0">
      <selection activeCell="B53" sqref="B53"/>
    </sheetView>
  </sheetViews>
  <sheetFormatPr baseColWidth="10" defaultRowHeight="12" x14ac:dyDescent="0"/>
  <cols>
    <col min="2" max="2" width="26" customWidth="1"/>
    <col min="3" max="3" width="44.83203125" customWidth="1"/>
    <col min="4" max="4" width="17" customWidth="1"/>
    <col min="5" max="5" width="23.6640625" customWidth="1"/>
  </cols>
  <sheetData>
    <row r="1" spans="1:7" ht="24" customHeight="1">
      <c r="B1" s="71" t="s">
        <v>129</v>
      </c>
      <c r="C1" s="71"/>
      <c r="D1" s="71"/>
      <c r="E1" s="71"/>
      <c r="F1" s="28"/>
      <c r="G1" s="27"/>
    </row>
    <row r="2" spans="1:7" ht="24" customHeight="1">
      <c r="B2" s="72" t="s">
        <v>130</v>
      </c>
      <c r="C2" s="72"/>
      <c r="D2" s="72"/>
      <c r="E2" s="72"/>
      <c r="F2" s="28"/>
      <c r="G2" s="27"/>
    </row>
    <row r="3" spans="1:7" ht="15" customHeight="1">
      <c r="B3" s="73" t="s">
        <v>4</v>
      </c>
      <c r="C3" s="73" t="s">
        <v>6</v>
      </c>
      <c r="D3" s="73" t="s">
        <v>7</v>
      </c>
      <c r="E3" s="73" t="s">
        <v>10</v>
      </c>
      <c r="F3" s="28"/>
      <c r="G3" s="27"/>
    </row>
    <row r="4" spans="1:7" ht="15">
      <c r="A4" s="28"/>
      <c r="B4" s="61"/>
      <c r="C4" s="61"/>
      <c r="D4" s="61"/>
      <c r="E4" s="61"/>
      <c r="F4" s="28"/>
      <c r="G4" s="27"/>
    </row>
    <row r="5" spans="1:7" ht="84.75" customHeight="1">
      <c r="A5" s="69" t="s">
        <v>131</v>
      </c>
      <c r="B5" s="29" t="str">
        <f>INFORMATIVO!A7</f>
        <v>Historia del arte II</v>
      </c>
      <c r="C5" s="29" t="str">
        <f>INFORMATIVO!B7</f>
        <v>Comprender, apreciar, analizar y criticar el fenómeno artístico de tal manera que se pueda examinar el fenómeno artístico desde diversos_x000D_puntos de vista por medio de metodologías que permitan entender los fenómenos culturales antiguos y actuales.</v>
      </c>
      <c r="D5" s="29" t="str">
        <f>INFORMATIVO!C7</f>
        <v>Iniciación</v>
      </c>
      <c r="E5" s="29" t="str">
        <f>INFORMATIVO!F7</f>
        <v>Carlos R. C. Tapia Alvarado</v>
      </c>
      <c r="F5" s="28"/>
      <c r="G5" s="27"/>
    </row>
    <row r="6" spans="1:7" ht="48" customHeight="1">
      <c r="A6" s="70"/>
      <c r="B6" s="29" t="str">
        <f>INFORMATIVO!A8</f>
        <v>Imagen, arte y belleza</v>
      </c>
      <c r="C6" s="29" t="str">
        <f>INFORMATIVO!B8</f>
        <v>Dentro de este curso, como segunda etapa, se explorarán, con apoyo en las doctrinas estéticas, las cualidades de belleza y fealdad para evidenciar la interrelación de la imagen y la belleza con las concepciones del arte.</v>
      </c>
      <c r="D6" s="29" t="str">
        <f>INFORMATIVO!C8</f>
        <v>Iniciación</v>
      </c>
      <c r="E6" s="29" t="str">
        <f>INFORMATIVO!F8</f>
        <v>José Luis Medellín Leal</v>
      </c>
      <c r="F6" s="28"/>
      <c r="G6" s="27"/>
    </row>
    <row r="7" spans="1:7" ht="46.5" customHeight="1">
      <c r="A7" s="70"/>
      <c r="B7" s="29" t="str">
        <f>INFORMATIVO!A9</f>
        <v>Laboratorio de creación interdisciplinar</v>
      </c>
      <c r="C7" s="29" t="str">
        <f>INFORMATIVO!B9</f>
        <v>Conformar un espacio de producción artística basado en temáticas transversales a partir de las problemáticas contemporáneas</v>
      </c>
      <c r="D7" s="29" t="str">
        <f>INFORMATIVO!C9</f>
        <v>Especialización</v>
      </c>
      <c r="E7" s="29" t="str">
        <f>INFORMATIVO!F9</f>
        <v>Dos docentes por confirmar</v>
      </c>
      <c r="F7" s="28"/>
      <c r="G7" s="27"/>
    </row>
    <row r="8" spans="1:7" ht="66" customHeight="1">
      <c r="A8" s="70"/>
      <c r="B8" s="29" t="str">
        <f>INFORMATIVO!A10</f>
        <v>Café filosófico del centro de las artes /charla académica</v>
      </c>
      <c r="C8" s="29" t="str">
        <f>INFORMATIVO!B10</f>
        <v>Propiciar el diálogo en torno a un tema de la agenda contemporánea o de la_x000D_filosofía o que resulte interesante para los participantes. El café filosófico es una charla entre_x000D_amigos nuevos.</v>
      </c>
      <c r="D8" s="29" t="str">
        <f>INFORMATIVO!C10</f>
        <v>Iniciación</v>
      </c>
      <c r="E8" s="29" t="str">
        <f>INFORMATIVO!F10</f>
        <v>José Luis Medellín Leal</v>
      </c>
      <c r="F8" s="28"/>
      <c r="G8" s="27"/>
    </row>
    <row r="9" spans="1:7" ht="48">
      <c r="A9" s="69" t="s">
        <v>88</v>
      </c>
      <c r="B9" s="29" t="str">
        <f>INFORMATIVO!A12</f>
        <v>Programa de creación y producción editorial</v>
      </c>
      <c r="C9" s="29" t="str">
        <f>INFORMATIVO!B12</f>
        <v>Desarrollar un espacio de formación que desde el ámbito literario permita a los estudiantes relacionarse con elementos de creación y profesionalización de la práctica literaria.</v>
      </c>
      <c r="D9" s="29" t="str">
        <f>INFORMATIVO!C12</f>
        <v>Especialización</v>
      </c>
      <c r="E9" s="29" t="str">
        <f>INFORMATIVO!F12</f>
        <v>José Ramón Ortiz Castillo</v>
      </c>
      <c r="F9" s="28"/>
      <c r="G9" s="27"/>
    </row>
    <row r="10" spans="1:7" ht="49.5" customHeight="1">
      <c r="A10" s="69"/>
      <c r="B10" s="29" t="str">
        <f>INFORMATIVO!A13</f>
        <v>Aproximación a las letras</v>
      </c>
      <c r="C10" s="29" t="str">
        <f>INFORMATIVO!B13</f>
        <v>Proponer un espacio de exploración y acercamiento a la creación y_x000D_análisis de textos literarios para la adquisición de las herramientas con el fin de_x000D_desarrollar las capacidades de redacción y crítica.</v>
      </c>
      <c r="D10" s="29" t="str">
        <f>INFORMATIVO!C13</f>
        <v>Iniciación</v>
      </c>
      <c r="E10" s="29" t="str">
        <f>INFORMATIVO!F13</f>
        <v>Violeta García Costilla</v>
      </c>
      <c r="F10" s="28"/>
      <c r="G10" s="27"/>
    </row>
    <row r="11" spans="1:7" ht="36.75" customHeight="1">
      <c r="A11" s="69"/>
      <c r="B11" s="29" t="str">
        <f>Otros!A4</f>
        <v>Curso del Sistema Nacional de Creadores de Arte FONCA</v>
      </c>
      <c r="C11" s="29" t="str">
        <f>Otros!B4</f>
        <v>Complementar la formación de los estudiantes de talleres literarios</v>
      </c>
      <c r="D11" s="29" t="str">
        <f>Otros!C4</f>
        <v>Especialización</v>
      </c>
      <c r="E11" s="29" t="str">
        <f>Otros!F4</f>
        <v>Por confirmar</v>
      </c>
    </row>
    <row r="12" spans="1:7" ht="34.5" customHeight="1">
      <c r="A12" s="69"/>
      <c r="B12" s="29" t="str">
        <f>INFORMATIVO!A14</f>
        <v>La irrupción de lo inadmisible: una introducción al cuento fantástico hispanoamericano</v>
      </c>
      <c r="C12" s="29" t="str">
        <f>INFORMATIVO!B14</f>
        <v>En este curso se hará una breve revisión histórica de lo fantástico en Hispanoamérica desde sus primeras manifestaciones, ubicadas a mediados del siglo XIX, hasta llegar a las_x000D_representaciones más recientes. A partir de la lectura y el análisis de una selección de cuentos fantásticos de cada periodo, se podrá reconocer de qué manera se desarrolló esta modalidad literaria y se llegará a un conocimiento panorámico del género. Se analizarán cuentos de autores como Juana Manuela Gorriti, Leopoldo Lugones, Horacio Quiroga, Clemente Palma, Jorge Luis Borges, Francisco Tario, Julio Cortázar, Carlos Fuentes, Amparo Dávila y Samanta Schweblin, entre otros.</v>
      </c>
      <c r="D12" s="29" t="str">
        <f>INFORMATIVO!C14</f>
        <v>Iniciación</v>
      </c>
      <c r="E12" s="29" t="str">
        <f>INFORMATIVO!F14</f>
        <v>Gabriela Nájera</v>
      </c>
    </row>
    <row r="13" spans="1:7" ht="75" customHeight="1">
      <c r="A13" s="69"/>
      <c r="B13" s="29" t="str">
        <f>INFORMATIVO!A15</f>
        <v>Iniciación a  la escritura II</v>
      </c>
      <c r="C13" s="29" t="str">
        <f>INFORMATIVO!B15</f>
        <v>Los talleristas habrán de conocer, analizar y disfrutar desde diversas perspectivas_x000D_(lingüísticas, históricas, estéticas y estructurales) obras de grandes autores para escribir,_x000D_compartir en grupo y corregir obras propias mediante el conocimiento de herramientas y_x000D_técnicas de redacción, poética, narración, intertextualidad y estrategia.</v>
      </c>
      <c r="D13" s="29" t="str">
        <f>INFORMATIVO!C15</f>
        <v>Iniciación</v>
      </c>
      <c r="E13" s="29" t="str">
        <f>INFORMATIVO!F15</f>
        <v>Rubén Alexandro Roque Mendoza</v>
      </c>
    </row>
    <row r="14" spans="1:7" ht="84">
      <c r="A14" s="69" t="s">
        <v>132</v>
      </c>
      <c r="B14" s="29" t="str">
        <f>INFORMATIVO!A17</f>
        <v>Lengua y cultura náhuatl II</v>
      </c>
      <c r="C14" s="29" t="str">
        <f>INFORMATIVO!B17</f>
        <v>El interés del curso busca que el alumno se capaz de: Leer, hablar, conversar  y desarrollar  el dominio práctico de la lengua náhuatl y así entender su cultura. _x000D_También se buscará identificar y aceptar  las  características que distinguen de nuestra lengua náhuatl al español, asi como entender la forma de vivir de las comunidades</v>
      </c>
      <c r="D14" s="29" t="str">
        <f>INFORMATIVO!C17</f>
        <v>Iniciación</v>
      </c>
      <c r="E14" s="29" t="str">
        <f>INFORMATIVO!F17</f>
        <v>Genaro Hernández Sánchez</v>
      </c>
    </row>
    <row r="15" spans="1:7" ht="36" customHeight="1">
      <c r="A15" s="70"/>
      <c r="B15" s="29" t="str">
        <f>Otros!A5</f>
        <v>Talleres de lengua náhuatl / Convenio con BECENE</v>
      </c>
      <c r="C15" s="29" t="str">
        <f>Otros!B5</f>
        <v>Aprender la lengua náhuatl y sus estructuras gramaticales para su uso en espacios docentes</v>
      </c>
      <c r="D15" s="29" t="str">
        <f>Otros!C5</f>
        <v>Iniciación e Intermedio</v>
      </c>
      <c r="E15" s="29" t="str">
        <f>Otros!F5</f>
        <v>Genaro Hernández Sánchez</v>
      </c>
    </row>
    <row r="16" spans="1:7" ht="36">
      <c r="A16" s="70"/>
      <c r="B16" s="29" t="str">
        <f>Otros!A6</f>
        <v>Encuentro de lengua náhuatl y español</v>
      </c>
      <c r="C16" s="29" t="str">
        <f>Otros!B6</f>
        <v>Comformar un espacio de intercambio de experiencias de aprendizaje de las lenguas náhuatl y español, por medio de conferencias, talleres y presentaciones artísticas</v>
      </c>
      <c r="D16" s="29" t="str">
        <f>Otros!C6</f>
        <v>Aproximación</v>
      </c>
      <c r="E16" s="29" t="str">
        <f>Otros!F6</f>
        <v>Varios profesionales</v>
      </c>
    </row>
    <row r="17" spans="1:5" ht="72">
      <c r="A17" s="66" t="s">
        <v>66</v>
      </c>
      <c r="B17" s="29" t="str">
        <f>INFORMATIVO!A19</f>
        <v>Taller de teatro infantil</v>
      </c>
      <c r="C17" s="29" t="str">
        <f>INFORMATIVO!B19</f>
        <v>El juego teatral es una forma de expresión humana que fomenta la cooperación, el desarrollo físico, psicológico y social de los niños; a través de ejercicios lúdicos se desarrollarán: la imaginación, la comunicación y la conexión cuerpo mente._x000D_</v>
      </c>
      <c r="D17" s="29" t="str">
        <f>INFORMATIVO!C19</f>
        <v>Iniciación</v>
      </c>
      <c r="E17" s="29" t="str">
        <f>INFORMATIVO!F19</f>
        <v>Tadzio Agha Neumann</v>
      </c>
    </row>
    <row r="18" spans="1:5" ht="36">
      <c r="A18" s="67"/>
      <c r="B18" s="29" t="str">
        <f>INFORMATIVO!A20</f>
        <v>Taller de artes plásticas infantil</v>
      </c>
      <c r="C18" s="29" t="str">
        <f>INFORMATIVO!B20</f>
        <v>Propiciar el conocimiento teórico y práctico del arte para educar la sensibilidad y la percepción, fomentando la autoexploración estética</v>
      </c>
      <c r="D18" s="29" t="str">
        <f>INFORMATIVO!C20</f>
        <v>Iniciación</v>
      </c>
      <c r="E18" s="29" t="str">
        <f>INFORMATIVO!F20</f>
        <v>Adriana del Carmen Villalobos Peralta</v>
      </c>
    </row>
    <row r="19" spans="1:5" ht="60">
      <c r="A19" s="68"/>
      <c r="B19" s="29" t="str">
        <f>INFORMATIVO!A21</f>
        <v>Taller de literatura infantil</v>
      </c>
      <c r="C19" s="29" t="str">
        <f>INFORMATIVO!B21</f>
        <v>El taller tiene como objetivo primordial que el niño o niña aprehenda su entorno de una_x000D_manera sensible y de igual manera transformarlo por medio de actividades lúdicas y que se relacionan directamente con el arte</v>
      </c>
      <c r="D19" s="29" t="str">
        <f>INFORMATIVO!C21</f>
        <v>Iniciación</v>
      </c>
      <c r="E19" s="29" t="str">
        <f>INFORMATIVO!F21</f>
        <v>José Refugio de la Torre Villapando</v>
      </c>
    </row>
    <row r="23" spans="1:5">
      <c r="B23" s="28" t="s">
        <v>138</v>
      </c>
    </row>
    <row r="24" spans="1:5">
      <c r="B24" s="28" t="s">
        <v>139</v>
      </c>
    </row>
    <row r="25" spans="1:5">
      <c r="B25" s="28" t="s">
        <v>140</v>
      </c>
    </row>
  </sheetData>
  <mergeCells count="10">
    <mergeCell ref="A17:A19"/>
    <mergeCell ref="A5:A8"/>
    <mergeCell ref="B1:E1"/>
    <mergeCell ref="B2:E2"/>
    <mergeCell ref="A9:A13"/>
    <mergeCell ref="A14:A16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" sqref="D3"/>
    </sheetView>
  </sheetViews>
  <sheetFormatPr baseColWidth="10" defaultRowHeight="12" x14ac:dyDescent="0"/>
  <cols>
    <col min="2" max="2" width="53" customWidth="1"/>
    <col min="3" max="3" width="32" customWidth="1"/>
    <col min="4" max="4" width="14.5" bestFit="1" customWidth="1"/>
    <col min="5" max="5" width="17.5" customWidth="1"/>
    <col min="6" max="6" width="16" customWidth="1"/>
  </cols>
  <sheetData>
    <row r="1" spans="1:6">
      <c r="B1" s="36" t="s">
        <v>133</v>
      </c>
    </row>
    <row r="2" spans="1:6">
      <c r="A2" s="30" t="s">
        <v>137</v>
      </c>
      <c r="B2" s="30" t="s">
        <v>134</v>
      </c>
      <c r="C2" s="30" t="s">
        <v>135</v>
      </c>
      <c r="D2" s="30" t="s">
        <v>142</v>
      </c>
      <c r="E2" s="35" t="s">
        <v>136</v>
      </c>
      <c r="F2" s="35" t="s">
        <v>141</v>
      </c>
    </row>
    <row r="3" spans="1:6">
      <c r="A3" s="31">
        <v>1</v>
      </c>
      <c r="B3" s="32" t="str">
        <f>INFORMATIVO!A7</f>
        <v>Historia del arte II</v>
      </c>
      <c r="C3" s="32" t="str">
        <f>INFORMATIVO!F7</f>
        <v>Carlos R. C. Tapia Alvarado</v>
      </c>
      <c r="D3" s="33">
        <v>9849.0499999999993</v>
      </c>
      <c r="E3" s="33">
        <v>12000</v>
      </c>
      <c r="F3" s="33">
        <f>E3-D3</f>
        <v>2150.9500000000007</v>
      </c>
    </row>
    <row r="4" spans="1:6">
      <c r="A4" s="31">
        <v>2</v>
      </c>
      <c r="B4" s="32" t="str">
        <f>INFORMATIVO!A8</f>
        <v>Imagen, arte y belleza</v>
      </c>
      <c r="C4" s="32" t="str">
        <f>INFORMATIVO!F8</f>
        <v>José Luis Medellín Leal</v>
      </c>
      <c r="D4" s="33">
        <v>6566.04</v>
      </c>
      <c r="E4" s="33">
        <v>6000</v>
      </c>
      <c r="F4" s="33">
        <f t="shared" ref="F4:F18" si="0">E4-D4</f>
        <v>-566.04</v>
      </c>
    </row>
    <row r="5" spans="1:6">
      <c r="A5" s="31">
        <v>3</v>
      </c>
      <c r="B5" s="32" t="str">
        <f>INFORMATIVO!A9</f>
        <v>Laboratorio de creación interdisciplinar</v>
      </c>
      <c r="C5" s="32" t="str">
        <f>INFORMATIVO!F9</f>
        <v>Dos docentes por confirmar</v>
      </c>
      <c r="D5" s="33">
        <v>21886.79</v>
      </c>
      <c r="E5" s="33">
        <v>12000</v>
      </c>
      <c r="F5" s="33">
        <f t="shared" si="0"/>
        <v>-9886.7900000000009</v>
      </c>
    </row>
    <row r="6" spans="1:6">
      <c r="A6" s="31">
        <v>4</v>
      </c>
      <c r="B6" s="32" t="str">
        <f>INFORMATIVO!A10</f>
        <v>Café filosófico del centro de las artes /charla académica</v>
      </c>
      <c r="C6" s="32" t="str">
        <f>INFORMATIVO!F10</f>
        <v>José Luis Medellín Leal</v>
      </c>
      <c r="D6" s="33">
        <v>6566.04</v>
      </c>
      <c r="E6" s="33">
        <v>500</v>
      </c>
      <c r="F6" s="33">
        <f t="shared" si="0"/>
        <v>-6066.04</v>
      </c>
    </row>
    <row r="7" spans="1:6">
      <c r="A7" s="31">
        <v>5</v>
      </c>
      <c r="B7" s="32" t="str">
        <f>INFORMATIVO!A12</f>
        <v>Programa de creación y producción editorial</v>
      </c>
      <c r="C7" s="32" t="str">
        <f>INFORMATIVO!F12</f>
        <v>José Ramón Ortiz Castillo</v>
      </c>
      <c r="D7" s="33">
        <v>9849.0499999999993</v>
      </c>
      <c r="E7" s="33"/>
      <c r="F7" s="33">
        <f t="shared" si="0"/>
        <v>-9849.0499999999993</v>
      </c>
    </row>
    <row r="8" spans="1:6">
      <c r="A8" s="31">
        <v>6</v>
      </c>
      <c r="B8" s="32" t="str">
        <f>INFORMATIVO!A13</f>
        <v>Aproximación a las letras</v>
      </c>
      <c r="C8" s="32" t="str">
        <f>INFORMATIVO!F13</f>
        <v>Violeta García Costilla</v>
      </c>
      <c r="D8" s="33">
        <v>9849.0499999999993</v>
      </c>
      <c r="E8" s="33">
        <v>12000</v>
      </c>
      <c r="F8" s="33">
        <f t="shared" si="0"/>
        <v>2150.9500000000007</v>
      </c>
    </row>
    <row r="9" spans="1:6">
      <c r="A9" s="31">
        <v>7</v>
      </c>
      <c r="B9" s="32" t="str">
        <f>Otros!A4</f>
        <v>Curso del Sistema Nacional de Creadores de Arte FONCA</v>
      </c>
      <c r="C9" s="32" t="str">
        <f>Otros!F4</f>
        <v>Por confirmar</v>
      </c>
      <c r="D9" s="33">
        <v>11600</v>
      </c>
      <c r="E9" s="33">
        <v>0</v>
      </c>
      <c r="F9" s="33">
        <f t="shared" si="0"/>
        <v>-11600</v>
      </c>
    </row>
    <row r="10" spans="1:6">
      <c r="A10" s="31">
        <v>8</v>
      </c>
      <c r="B10" s="32" t="str">
        <f>INFORMATIVO!A14</f>
        <v>La irrupción de lo inadmisible: una introducción al cuento fantástico hispanoamericano</v>
      </c>
      <c r="C10" s="32" t="str">
        <f>INFORMATIVO!F14</f>
        <v>Gabriela Nájera</v>
      </c>
      <c r="D10" s="33">
        <v>6566.04</v>
      </c>
      <c r="E10" s="33">
        <v>6000</v>
      </c>
      <c r="F10" s="33">
        <f t="shared" si="0"/>
        <v>-566.04</v>
      </c>
    </row>
    <row r="11" spans="1:6">
      <c r="A11" s="31">
        <v>9</v>
      </c>
      <c r="B11" s="32" t="str">
        <f>INFORMATIVO!A15</f>
        <v>Iniciación a  la escritura II</v>
      </c>
      <c r="C11" s="32" t="str">
        <f>INFORMATIVO!F15</f>
        <v>Rubén Alexandro Roque Mendoza</v>
      </c>
      <c r="D11" s="33">
        <v>9849.0499999999993</v>
      </c>
      <c r="E11" s="33">
        <v>12000</v>
      </c>
      <c r="F11" s="33">
        <f t="shared" si="0"/>
        <v>2150.9500000000007</v>
      </c>
    </row>
    <row r="12" spans="1:6">
      <c r="A12" s="31">
        <v>10</v>
      </c>
      <c r="B12" s="32" t="str">
        <f>INFORMATIVO!A17</f>
        <v>Lengua y cultura náhuatl II</v>
      </c>
      <c r="C12" s="32" t="str">
        <f>INFORMATIVO!F17</f>
        <v>Genaro Hernández Sánchez</v>
      </c>
      <c r="D12" s="33">
        <v>9849.0499999999993</v>
      </c>
      <c r="E12" s="33">
        <v>12000</v>
      </c>
      <c r="F12" s="33">
        <f t="shared" si="0"/>
        <v>2150.9500000000007</v>
      </c>
    </row>
    <row r="13" spans="1:6">
      <c r="A13" s="31">
        <v>11</v>
      </c>
      <c r="B13" s="32" t="str">
        <f>Otros!A5</f>
        <v>Talleres de lengua náhuatl / Convenio con BECENE</v>
      </c>
      <c r="C13" s="32" t="str">
        <f>Otros!F5</f>
        <v>Genaro Hernández Sánchez</v>
      </c>
      <c r="D13" s="37">
        <v>30641.5</v>
      </c>
      <c r="E13" s="37">
        <v>41500</v>
      </c>
      <c r="F13" s="33">
        <f t="shared" si="0"/>
        <v>10858.5</v>
      </c>
    </row>
    <row r="14" spans="1:6">
      <c r="A14" s="31">
        <v>12</v>
      </c>
      <c r="B14" s="32" t="str">
        <f>Otros!A6</f>
        <v>Encuentro de lengua náhuatl y español</v>
      </c>
      <c r="C14" s="32" t="str">
        <f>Otros!F6</f>
        <v>Varios profesionales</v>
      </c>
      <c r="D14" s="37">
        <v>11160</v>
      </c>
      <c r="E14" s="37">
        <v>0</v>
      </c>
      <c r="F14" s="33">
        <f t="shared" si="0"/>
        <v>-11160</v>
      </c>
    </row>
    <row r="15" spans="1:6">
      <c r="A15" s="31">
        <v>13</v>
      </c>
      <c r="B15" s="32" t="str">
        <f>INFORMATIVO!A19</f>
        <v>Taller de teatro infantil</v>
      </c>
      <c r="C15" s="32" t="str">
        <f>INFORMATIVO!F19</f>
        <v>Tadzio Agha Neumann</v>
      </c>
      <c r="D15" s="33">
        <v>9192.4500000000007</v>
      </c>
      <c r="E15" s="33">
        <v>10000</v>
      </c>
      <c r="F15" s="33">
        <f t="shared" si="0"/>
        <v>807.54999999999927</v>
      </c>
    </row>
    <row r="16" spans="1:6">
      <c r="A16" s="31">
        <v>14</v>
      </c>
      <c r="B16" s="32" t="str">
        <f>INFORMATIVO!A20</f>
        <v>Taller de artes plásticas infantil</v>
      </c>
      <c r="C16" s="32" t="str">
        <f>INFORMATIVO!F20</f>
        <v>Adriana del Carmen Villalobos Peralta</v>
      </c>
      <c r="D16" s="33">
        <v>9192.4500000000007</v>
      </c>
      <c r="E16" s="33">
        <v>10000</v>
      </c>
      <c r="F16" s="33">
        <f t="shared" si="0"/>
        <v>807.54999999999927</v>
      </c>
    </row>
    <row r="17" spans="1:6">
      <c r="A17" s="31">
        <v>15</v>
      </c>
      <c r="B17" s="32" t="str">
        <f>INFORMATIVO!A21</f>
        <v>Taller de literatura infantil</v>
      </c>
      <c r="C17" s="32" t="str">
        <f>INFORMATIVO!F21</f>
        <v>José Refugio de la Torre Villapando</v>
      </c>
      <c r="D17" s="33">
        <v>9192.4500000000007</v>
      </c>
      <c r="E17" s="33">
        <v>10000</v>
      </c>
      <c r="F17" s="33">
        <f t="shared" si="0"/>
        <v>807.54999999999927</v>
      </c>
    </row>
    <row r="18" spans="1:6">
      <c r="A18" s="32"/>
      <c r="B18" s="32"/>
      <c r="C18" s="32"/>
      <c r="D18" s="34">
        <f>SUM(D3:D17)</f>
        <v>171809.01000000004</v>
      </c>
      <c r="E18" s="33">
        <f>SUM(E3:E17)</f>
        <v>144000</v>
      </c>
      <c r="F18" s="33">
        <f t="shared" si="0"/>
        <v>-27809.010000000038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5" defaultRowHeight="15" customHeight="1" x14ac:dyDescent="0"/>
  <cols>
    <col min="1" max="1" width="40.83203125" customWidth="1"/>
    <col min="2" max="9" width="36.5" customWidth="1"/>
    <col min="10" max="29" width="6.33203125" customWidth="1"/>
  </cols>
  <sheetData>
    <row r="1" spans="1:29" ht="75" customHeight="1">
      <c r="A1" s="77" t="s">
        <v>3</v>
      </c>
      <c r="B1" s="57"/>
      <c r="C1" s="57"/>
      <c r="D1" s="57"/>
      <c r="E1" s="57"/>
      <c r="F1" s="57"/>
      <c r="G1" s="57"/>
      <c r="H1" s="57"/>
      <c r="I1" s="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7.75" customHeight="1">
      <c r="A2" s="74" t="s">
        <v>5</v>
      </c>
      <c r="B2" s="57"/>
      <c r="C2" s="57"/>
      <c r="D2" s="57"/>
      <c r="E2" s="57"/>
      <c r="F2" s="57"/>
      <c r="G2" s="57"/>
      <c r="H2" s="57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57.75" customHeight="1">
      <c r="A3" s="77" t="s">
        <v>1</v>
      </c>
      <c r="B3" s="57"/>
      <c r="C3" s="57"/>
      <c r="D3" s="57"/>
      <c r="E3" s="57"/>
      <c r="F3" s="57"/>
      <c r="G3" s="57"/>
      <c r="H3" s="57"/>
      <c r="I3" s="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3.5" customHeight="1">
      <c r="A4" s="75" t="s">
        <v>13</v>
      </c>
      <c r="B4" s="75" t="s">
        <v>18</v>
      </c>
      <c r="C4" s="75" t="s">
        <v>6</v>
      </c>
      <c r="D4" s="75" t="s">
        <v>21</v>
      </c>
      <c r="E4" s="78" t="s">
        <v>12</v>
      </c>
      <c r="F4" s="58"/>
      <c r="G4" s="75" t="s">
        <v>16</v>
      </c>
      <c r="H4" s="75" t="s">
        <v>17</v>
      </c>
      <c r="I4" s="75" t="s">
        <v>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26.75" customHeight="1">
      <c r="A5" s="76"/>
      <c r="B5" s="76"/>
      <c r="C5" s="76"/>
      <c r="D5" s="76"/>
      <c r="E5" s="4" t="s">
        <v>23</v>
      </c>
      <c r="F5" s="4" t="s">
        <v>25</v>
      </c>
      <c r="G5" s="76"/>
      <c r="H5" s="76"/>
      <c r="I5" s="7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51.75" customHeight="1">
      <c r="A6" s="74" t="s">
        <v>27</v>
      </c>
      <c r="B6" s="57"/>
      <c r="C6" s="57"/>
      <c r="D6" s="57"/>
      <c r="E6" s="57"/>
      <c r="F6" s="57"/>
      <c r="G6" s="57"/>
      <c r="H6" s="57"/>
      <c r="I6" s="5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87" customHeight="1">
      <c r="A7" s="6" t="s">
        <v>28</v>
      </c>
      <c r="B7" s="7" t="s">
        <v>29</v>
      </c>
      <c r="C7" s="7" t="s">
        <v>32</v>
      </c>
      <c r="D7" s="7" t="s">
        <v>33</v>
      </c>
      <c r="E7" s="7" t="s">
        <v>34</v>
      </c>
      <c r="F7" s="7" t="s">
        <v>35</v>
      </c>
      <c r="G7" s="8" t="s">
        <v>36</v>
      </c>
      <c r="H7" s="7" t="s">
        <v>37</v>
      </c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207" customHeight="1">
      <c r="A8" s="6" t="s">
        <v>38</v>
      </c>
      <c r="B8" s="7" t="s">
        <v>29</v>
      </c>
      <c r="C8" s="7" t="s">
        <v>39</v>
      </c>
      <c r="D8" s="7" t="s">
        <v>40</v>
      </c>
      <c r="E8" s="7" t="s">
        <v>34</v>
      </c>
      <c r="F8" s="7" t="s">
        <v>35</v>
      </c>
      <c r="G8" s="8" t="s">
        <v>36</v>
      </c>
      <c r="H8" s="7" t="s">
        <v>43</v>
      </c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207" customHeight="1">
      <c r="A9" s="6" t="s">
        <v>28</v>
      </c>
      <c r="B9" s="7" t="s">
        <v>29</v>
      </c>
      <c r="C9" s="8" t="s">
        <v>44</v>
      </c>
      <c r="D9" s="11" t="s">
        <v>45</v>
      </c>
      <c r="E9" s="7" t="s">
        <v>34</v>
      </c>
      <c r="F9" s="7" t="s">
        <v>35</v>
      </c>
      <c r="G9" s="8" t="s">
        <v>36</v>
      </c>
      <c r="H9" s="12" t="s">
        <v>49</v>
      </c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75" customHeight="1">
      <c r="A10" s="1"/>
      <c r="B10" s="1"/>
      <c r="C10" s="1"/>
      <c r="D10" s="1"/>
      <c r="E10" s="1"/>
      <c r="F10" s="1"/>
      <c r="G10" s="1"/>
      <c r="H10" s="1"/>
      <c r="I10" s="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75" customHeight="1">
      <c r="A11" s="1"/>
      <c r="B11" s="1"/>
      <c r="C11" s="1"/>
      <c r="D11" s="1"/>
      <c r="E11" s="1"/>
      <c r="F11" s="1"/>
      <c r="G11" s="1"/>
      <c r="H11" s="1"/>
      <c r="I11" s="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75" customHeight="1">
      <c r="A12" s="1"/>
      <c r="B12" s="1"/>
      <c r="C12" s="1"/>
      <c r="D12" s="1"/>
      <c r="E12" s="1"/>
      <c r="F12" s="1"/>
      <c r="G12" s="1"/>
      <c r="H12" s="1"/>
      <c r="I12" s="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75" customHeight="1">
      <c r="A13" s="1"/>
      <c r="B13" s="1"/>
      <c r="C13" s="1"/>
      <c r="D13" s="1"/>
      <c r="E13" s="1"/>
      <c r="F13" s="1"/>
      <c r="G13" s="1"/>
      <c r="H13" s="1"/>
      <c r="I13" s="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75" customHeight="1">
      <c r="A14" s="1"/>
      <c r="B14" s="1"/>
      <c r="C14" s="1"/>
      <c r="D14" s="1"/>
      <c r="E14" s="1"/>
      <c r="F14" s="1"/>
      <c r="G14" s="1"/>
      <c r="H14" s="1"/>
      <c r="I14" s="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75" customHeight="1">
      <c r="A15" s="1"/>
      <c r="B15" s="1"/>
      <c r="C15" s="1"/>
      <c r="D15" s="1"/>
      <c r="E15" s="1"/>
      <c r="F15" s="1"/>
      <c r="G15" s="1"/>
      <c r="H15" s="1"/>
      <c r="I15" s="1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75" customHeight="1">
      <c r="A16" s="1"/>
      <c r="B16" s="1"/>
      <c r="C16" s="1"/>
      <c r="D16" s="1"/>
      <c r="E16" s="1"/>
      <c r="F16" s="1"/>
      <c r="G16" s="1"/>
      <c r="H16" s="1"/>
      <c r="I16" s="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75" customHeight="1">
      <c r="A17" s="1"/>
      <c r="B17" s="1"/>
      <c r="C17" s="1"/>
      <c r="D17" s="1"/>
      <c r="E17" s="1"/>
      <c r="F17" s="1"/>
      <c r="G17" s="1"/>
      <c r="H17" s="1"/>
      <c r="I17" s="1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75" customHeight="1">
      <c r="A18" s="1"/>
      <c r="B18" s="1"/>
      <c r="C18" s="1"/>
      <c r="D18" s="1"/>
      <c r="E18" s="1"/>
      <c r="F18" s="1"/>
      <c r="G18" s="1"/>
      <c r="H18" s="1"/>
      <c r="I18" s="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75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75" customHeight="1">
      <c r="A20" s="1"/>
      <c r="B20" s="1"/>
      <c r="C20" s="1"/>
      <c r="D20" s="1"/>
      <c r="E20" s="1"/>
      <c r="F20" s="1"/>
      <c r="G20" s="1"/>
      <c r="H20" s="1"/>
      <c r="I20" s="1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75" customHeight="1">
      <c r="A21" s="1"/>
      <c r="B21" s="1"/>
      <c r="C21" s="1"/>
      <c r="D21" s="1"/>
      <c r="E21" s="1"/>
      <c r="F21" s="1"/>
      <c r="G21" s="1"/>
      <c r="H21" s="1"/>
      <c r="I21" s="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75" customHeight="1">
      <c r="A22" s="1"/>
      <c r="B22" s="1"/>
      <c r="C22" s="1"/>
      <c r="D22" s="1"/>
      <c r="E22" s="1"/>
      <c r="F22" s="1"/>
      <c r="G22" s="1"/>
      <c r="H22" s="1"/>
      <c r="I22" s="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75" customHeight="1">
      <c r="A23" s="1"/>
      <c r="B23" s="1"/>
      <c r="C23" s="1"/>
      <c r="D23" s="1"/>
      <c r="E23" s="1"/>
      <c r="F23" s="1"/>
      <c r="G23" s="1"/>
      <c r="H23" s="1"/>
      <c r="I23" s="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75" customHeight="1">
      <c r="A24" s="1"/>
      <c r="B24" s="1"/>
      <c r="C24" s="1"/>
      <c r="D24" s="1"/>
      <c r="E24" s="1"/>
      <c r="F24" s="1"/>
      <c r="G24" s="1"/>
      <c r="H24" s="1"/>
      <c r="I24" s="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75" customHeight="1">
      <c r="A25" s="1"/>
      <c r="B25" s="1"/>
      <c r="C25" s="1"/>
      <c r="D25" s="1"/>
      <c r="E25" s="1"/>
      <c r="F25" s="1"/>
      <c r="G25" s="1"/>
      <c r="H25" s="1"/>
      <c r="I25" s="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75" customHeight="1">
      <c r="A26" s="1"/>
      <c r="B26" s="1"/>
      <c r="C26" s="1"/>
      <c r="D26" s="1"/>
      <c r="E26" s="1"/>
      <c r="F26" s="1"/>
      <c r="G26" s="1"/>
      <c r="H26" s="1"/>
      <c r="I26" s="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75" customHeight="1">
      <c r="A27" s="1"/>
      <c r="B27" s="1"/>
      <c r="C27" s="1"/>
      <c r="D27" s="1"/>
      <c r="E27" s="1"/>
      <c r="F27" s="1"/>
      <c r="G27" s="1"/>
      <c r="H27" s="1"/>
      <c r="I27" s="1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75" customHeight="1">
      <c r="A28" s="1"/>
      <c r="B28" s="1"/>
      <c r="C28" s="1"/>
      <c r="D28" s="1"/>
      <c r="E28" s="1"/>
      <c r="F28" s="1"/>
      <c r="G28" s="1"/>
      <c r="H28" s="1"/>
      <c r="I28" s="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75" customHeight="1">
      <c r="A29" s="1"/>
      <c r="B29" s="1"/>
      <c r="C29" s="1"/>
      <c r="D29" s="1"/>
      <c r="E29" s="1"/>
      <c r="F29" s="1"/>
      <c r="G29" s="1"/>
      <c r="H29" s="1"/>
      <c r="I29" s="1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75" customHeight="1">
      <c r="A30" s="1"/>
      <c r="B30" s="1"/>
      <c r="C30" s="1"/>
      <c r="D30" s="1"/>
      <c r="E30" s="1"/>
      <c r="F30" s="1"/>
      <c r="G30" s="1"/>
      <c r="H30" s="1"/>
      <c r="I30" s="1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75" customHeight="1">
      <c r="A31" s="1"/>
      <c r="B31" s="1"/>
      <c r="C31" s="1"/>
      <c r="D31" s="1"/>
      <c r="E31" s="1"/>
      <c r="F31" s="1"/>
      <c r="G31" s="1"/>
      <c r="H31" s="1"/>
      <c r="I31" s="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75" customHeight="1">
      <c r="A32" s="1"/>
      <c r="B32" s="1"/>
      <c r="C32" s="1"/>
      <c r="D32" s="1"/>
      <c r="E32" s="1"/>
      <c r="F32" s="1"/>
      <c r="G32" s="1"/>
      <c r="H32" s="1"/>
      <c r="I32" s="1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75" customHeight="1">
      <c r="A33" s="1"/>
      <c r="B33" s="1"/>
      <c r="C33" s="1"/>
      <c r="D33" s="1"/>
      <c r="E33" s="1"/>
      <c r="F33" s="1"/>
      <c r="G33" s="1"/>
      <c r="H33" s="1"/>
      <c r="I33" s="1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75" customHeight="1">
      <c r="A34" s="1"/>
      <c r="B34" s="1"/>
      <c r="C34" s="1"/>
      <c r="D34" s="1"/>
      <c r="E34" s="1"/>
      <c r="F34" s="1"/>
      <c r="G34" s="1"/>
      <c r="H34" s="1"/>
      <c r="I34" s="1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75" customHeight="1">
      <c r="A35" s="1"/>
      <c r="B35" s="1"/>
      <c r="C35" s="1"/>
      <c r="D35" s="1"/>
      <c r="E35" s="1"/>
      <c r="F35" s="1"/>
      <c r="G35" s="1"/>
      <c r="H35" s="1"/>
      <c r="I35" s="1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75" customHeight="1">
      <c r="A36" s="1"/>
      <c r="B36" s="1"/>
      <c r="C36" s="1"/>
      <c r="D36" s="1"/>
      <c r="E36" s="1"/>
      <c r="F36" s="1"/>
      <c r="G36" s="1"/>
      <c r="H36" s="1"/>
      <c r="I36" s="1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75" customHeight="1">
      <c r="A37" s="1"/>
      <c r="B37" s="1"/>
      <c r="C37" s="1"/>
      <c r="D37" s="1"/>
      <c r="E37" s="1"/>
      <c r="F37" s="1"/>
      <c r="G37" s="1"/>
      <c r="H37" s="1"/>
      <c r="I37" s="1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75" customHeight="1">
      <c r="A38" s="1"/>
      <c r="B38" s="1"/>
      <c r="C38" s="1"/>
      <c r="D38" s="1"/>
      <c r="E38" s="1"/>
      <c r="F38" s="1"/>
      <c r="G38" s="1"/>
      <c r="H38" s="1"/>
      <c r="I38" s="1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75" customHeight="1">
      <c r="A39" s="1"/>
      <c r="B39" s="1"/>
      <c r="C39" s="1"/>
      <c r="D39" s="1"/>
      <c r="E39" s="1"/>
      <c r="F39" s="1"/>
      <c r="G39" s="1"/>
      <c r="H39" s="1"/>
      <c r="I39" s="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75" customHeight="1">
      <c r="A40" s="1"/>
      <c r="B40" s="1"/>
      <c r="C40" s="1"/>
      <c r="D40" s="1"/>
      <c r="E40" s="1"/>
      <c r="F40" s="1"/>
      <c r="G40" s="1"/>
      <c r="H40" s="1"/>
      <c r="I40" s="1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75" customHeight="1">
      <c r="A41" s="1"/>
      <c r="B41" s="1"/>
      <c r="C41" s="1"/>
      <c r="D41" s="1"/>
      <c r="E41" s="1"/>
      <c r="F41" s="1"/>
      <c r="G41" s="1"/>
      <c r="H41" s="1"/>
      <c r="I41" s="1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75" customHeight="1">
      <c r="A42" s="1"/>
      <c r="B42" s="1"/>
      <c r="C42" s="1"/>
      <c r="D42" s="1"/>
      <c r="E42" s="1"/>
      <c r="F42" s="1"/>
      <c r="G42" s="1"/>
      <c r="H42" s="1"/>
      <c r="I42" s="1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75" customHeight="1">
      <c r="A43" s="1"/>
      <c r="B43" s="1"/>
      <c r="C43" s="1"/>
      <c r="D43" s="1"/>
      <c r="E43" s="1"/>
      <c r="F43" s="1"/>
      <c r="G43" s="1"/>
      <c r="H43" s="1"/>
      <c r="I43" s="1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75" customHeight="1">
      <c r="A44" s="1"/>
      <c r="B44" s="1"/>
      <c r="C44" s="1"/>
      <c r="D44" s="1"/>
      <c r="E44" s="1"/>
      <c r="F44" s="1"/>
      <c r="G44" s="1"/>
      <c r="H44" s="1"/>
      <c r="I44" s="1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75" customHeight="1">
      <c r="A45" s="1"/>
      <c r="B45" s="1"/>
      <c r="C45" s="1"/>
      <c r="D45" s="1"/>
      <c r="E45" s="1"/>
      <c r="F45" s="1"/>
      <c r="G45" s="1"/>
      <c r="H45" s="1"/>
      <c r="I45" s="1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75" customHeight="1">
      <c r="A46" s="1"/>
      <c r="B46" s="1"/>
      <c r="C46" s="1"/>
      <c r="D46" s="1"/>
      <c r="E46" s="1"/>
      <c r="F46" s="1"/>
      <c r="G46" s="1"/>
      <c r="H46" s="1"/>
      <c r="I46" s="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75" customHeight="1">
      <c r="A47" s="1"/>
      <c r="B47" s="1"/>
      <c r="C47" s="1"/>
      <c r="D47" s="1"/>
      <c r="E47" s="1"/>
      <c r="F47" s="1"/>
      <c r="G47" s="1"/>
      <c r="H47" s="1"/>
      <c r="I47" s="1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75" customHeight="1">
      <c r="A48" s="1"/>
      <c r="B48" s="1"/>
      <c r="C48" s="1"/>
      <c r="D48" s="1"/>
      <c r="E48" s="1"/>
      <c r="F48" s="1"/>
      <c r="G48" s="1"/>
      <c r="H48" s="1"/>
      <c r="I48" s="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75" customHeight="1">
      <c r="A49" s="1"/>
      <c r="B49" s="1"/>
      <c r="C49" s="1"/>
      <c r="D49" s="1"/>
      <c r="E49" s="1"/>
      <c r="F49" s="1"/>
      <c r="G49" s="1"/>
      <c r="H49" s="1"/>
      <c r="I49" s="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75" customHeight="1">
      <c r="A50" s="1"/>
      <c r="B50" s="1"/>
      <c r="C50" s="1"/>
      <c r="D50" s="1"/>
      <c r="E50" s="1"/>
      <c r="F50" s="1"/>
      <c r="G50" s="1"/>
      <c r="H50" s="1"/>
      <c r="I50" s="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75" customHeight="1">
      <c r="A51" s="1"/>
      <c r="B51" s="1"/>
      <c r="C51" s="1"/>
      <c r="D51" s="1"/>
      <c r="E51" s="1"/>
      <c r="F51" s="1"/>
      <c r="G51" s="1"/>
      <c r="H51" s="1"/>
      <c r="I51" s="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75" customHeight="1">
      <c r="A52" s="1"/>
      <c r="B52" s="1"/>
      <c r="C52" s="1"/>
      <c r="D52" s="1"/>
      <c r="E52" s="1"/>
      <c r="F52" s="1"/>
      <c r="G52" s="1"/>
      <c r="H52" s="1"/>
      <c r="I52" s="1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A1:I1"/>
    <mergeCell ref="A2:I2"/>
    <mergeCell ref="D4:D5"/>
    <mergeCell ref="E4:F4"/>
    <mergeCell ref="C4:C5"/>
    <mergeCell ref="H4:H5"/>
    <mergeCell ref="I4:I5"/>
    <mergeCell ref="A6:I6"/>
    <mergeCell ref="A4:A5"/>
    <mergeCell ref="B4:B5"/>
    <mergeCell ref="A3:I3"/>
    <mergeCell ref="G4:G5"/>
  </mergeCells>
  <printOptions horizontalCentered="1" verticalCentered="1"/>
  <pageMargins left="0.79000000000000015" right="0.1931496062992126" top="1.18" bottom="0.59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6"/>
  <sheetViews>
    <sheetView zoomScale="50" zoomScaleNormal="50" zoomScalePageLayoutView="50" workbookViewId="0">
      <selection activeCell="K11" sqref="K11"/>
    </sheetView>
  </sheetViews>
  <sheetFormatPr baseColWidth="10" defaultRowHeight="12" x14ac:dyDescent="0"/>
  <sheetData>
    <row r="4" spans="1:36" s="41" customFormat="1" ht="247.5" customHeight="1">
      <c r="A4" s="20" t="s">
        <v>112</v>
      </c>
      <c r="B4" s="24" t="s">
        <v>113</v>
      </c>
      <c r="C4" s="21" t="s">
        <v>95</v>
      </c>
      <c r="D4" s="19" t="s">
        <v>114</v>
      </c>
      <c r="E4" s="19" t="s">
        <v>31</v>
      </c>
      <c r="F4" s="19" t="s">
        <v>107</v>
      </c>
      <c r="G4" s="19">
        <v>10</v>
      </c>
      <c r="H4" s="19">
        <v>18</v>
      </c>
      <c r="I4" s="43"/>
      <c r="J4" s="43"/>
      <c r="K4" s="19"/>
      <c r="L4" s="19"/>
      <c r="M4" s="18"/>
      <c r="N4" s="18"/>
      <c r="O4" s="19"/>
      <c r="P4" s="19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36" s="41" customFormat="1" ht="195" customHeight="1">
      <c r="A5" s="26" t="s">
        <v>115</v>
      </c>
      <c r="B5" s="26" t="s">
        <v>119</v>
      </c>
      <c r="C5" s="26" t="s">
        <v>116</v>
      </c>
      <c r="D5" s="26" t="s">
        <v>117</v>
      </c>
      <c r="E5" s="26" t="s">
        <v>118</v>
      </c>
      <c r="F5" s="26" t="s">
        <v>65</v>
      </c>
      <c r="G5" s="26">
        <v>10</v>
      </c>
      <c r="H5" s="26">
        <v>18</v>
      </c>
      <c r="I5" s="45">
        <v>43878</v>
      </c>
      <c r="J5" s="45">
        <v>44015</v>
      </c>
      <c r="K5" s="26">
        <v>10</v>
      </c>
      <c r="L5" s="26">
        <v>160</v>
      </c>
      <c r="M5" s="26" t="s">
        <v>36</v>
      </c>
      <c r="N5" s="26" t="s">
        <v>121</v>
      </c>
      <c r="O5" s="26" t="s">
        <v>120</v>
      </c>
      <c r="P5" s="26" t="s">
        <v>122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s="41" customFormat="1" ht="195" customHeight="1">
      <c r="A6" s="26" t="s">
        <v>123</v>
      </c>
      <c r="B6" s="26" t="s">
        <v>126</v>
      </c>
      <c r="C6" s="26" t="s">
        <v>125</v>
      </c>
      <c r="D6" s="26" t="s">
        <v>124</v>
      </c>
      <c r="E6" s="26" t="s">
        <v>127</v>
      </c>
      <c r="F6" s="26" t="s">
        <v>128</v>
      </c>
      <c r="G6" s="26">
        <v>200</v>
      </c>
      <c r="H6" s="26">
        <v>400</v>
      </c>
      <c r="I6" s="45">
        <v>43885</v>
      </c>
      <c r="J6" s="45">
        <v>43887</v>
      </c>
      <c r="K6" s="26">
        <v>20</v>
      </c>
      <c r="L6" s="26">
        <v>20</v>
      </c>
      <c r="M6" s="26" t="s">
        <v>143</v>
      </c>
      <c r="N6" s="26" t="s">
        <v>144</v>
      </c>
      <c r="O6" s="26"/>
      <c r="P6" s="26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INFORMATIVO</vt:lpstr>
      <vt:lpstr>Reporte</vt:lpstr>
      <vt:lpstr>Financiero</vt:lpstr>
      <vt:lpstr>APOYO ACA-TÉCNICO</vt:lpstr>
      <vt:lpstr>Otros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Integración</dc:creator>
  <cp:lastModifiedBy>Huppert</cp:lastModifiedBy>
  <cp:lastPrinted>2019-11-09T01:25:42Z</cp:lastPrinted>
  <dcterms:created xsi:type="dcterms:W3CDTF">2019-06-11T18:18:50Z</dcterms:created>
  <dcterms:modified xsi:type="dcterms:W3CDTF">2019-11-26T00:27:50Z</dcterms:modified>
</cp:coreProperties>
</file>