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bookViews>
    <workbookView xWindow="0" yWindow="0" windowWidth="15600" windowHeight="963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45621"/>
</workbook>
</file>

<file path=xl/calcChain.xml><?xml version="1.0" encoding="utf-8"?>
<calcChain xmlns="http://schemas.openxmlformats.org/spreadsheetml/2006/main">
  <c r="L11" i="1" l="1"/>
  <c r="M11" i="1"/>
  <c r="L12" i="1"/>
  <c r="M12" i="1"/>
  <c r="L13" i="1"/>
  <c r="M13" i="1"/>
  <c r="L14" i="1"/>
  <c r="M14" i="1"/>
  <c r="L15" i="1"/>
  <c r="M15" i="1"/>
  <c r="L16" i="1"/>
  <c r="M16" i="1"/>
  <c r="M10" i="1"/>
  <c r="L10" i="1"/>
  <c r="H1" i="1" l="1"/>
  <c r="H2" i="1"/>
  <c r="B2" i="1" l="1"/>
</calcChain>
</file>

<file path=xl/comments1.xml><?xml version="1.0" encoding="utf-8"?>
<comments xmlns="http://schemas.openxmlformats.org/spreadsheetml/2006/main">
  <authors>
    <author>Gerardo Javier Vilet Espinosa</author>
  </authors>
  <commentList>
    <comment ref="H9" author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<sst xmlns="http://schemas.openxmlformats.org/spreadsheetml/2006/main" count="73" uniqueCount="67">
  <si>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</si>
  <si>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</si>
  <si>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</si>
  <si>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</si>
  <si>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</si>
  <si>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</si>
  <si>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</si>
  <si>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</si>
  <si>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</si>
  <si>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</si>
  <si>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</si>
  <si>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</si>
  <si>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</si>
  <si>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</si>
  <si>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</si>
  <si>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</si>
  <si>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</si>
  <si>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</si>
  <si>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</si>
  <si>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</si>
  <si>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</si>
  <si>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</si>
  <si>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</si>
  <si>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</si>
  <si>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</si>
  <si>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</si>
  <si>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</si>
  <si>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</si>
  <si>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</si>
  <si>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</si>
  <si>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</si>
  <si>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</si>
  <si>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</si>
  <si>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</si>
  <si>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</si>
  <si>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</si>
  <si>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</si>
  <si>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</si>
  <si>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</si>
  <si>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</si>
  <si>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</si>
  <si>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</si>
  <si>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</si>
  <si>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</si>
  <si>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</si>
  <si>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</si>
  <si>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</si>
  <si>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</si>
  <si>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</si>
  <si>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</si>
  <si>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</si>
  <si>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</si>
  <si>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</si>
  <si>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</si>
  <si>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</si>
  <si>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</si>
  <si>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</si>
  <si>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</si>
  <si>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</si>
  <si>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</si>
  <si>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22/02/2019</t>
  </si>
  <si>
    <t>015-00429420</t>
  </si>
  <si>
    <t xml:space="preserve">C.JOHNNY MARTELL .
</t>
  </si>
  <si>
    <t>Por este medio vengo a solicitar información de las autorizaciones, licencias y permisos que han sido otorgadas por la administración
pública, esta con el fin que responda y atienda el principio de máxima publicidad de la información oportuna, verificable, comprensible,
actualizada y completa, así como garantizar a sus gobernados la seguridad y certidumbre de los datos sean fidedignos y confiables.
Esto en base al artículo 70, fracción XXVII de la Ley General de Transparencia y Acceso a la Información en el cual establece a los
sujetos obligados pongan a disposición del público la información actualizada de las concesiones, contratos, convenios, permisos,
licencias o autorizaciones otorgados, especificando los titulares de aquellos, debiendo publicarse su objeto, nombre o razón social del
titular, vigencia, tipo, términos, condiciones, monto y modificaciones.
Razón por la que se solicita lo siguiente
1-Cuantos permisos y/o licencias de alcoholes permanentes han sido autorizados y vigencia hasta el momento.
2-En seguimiento a la pregunta anterior, cual es la actividad o giro al que pertenece cada permiso y/o licencia de alcoholes autorizada,
por ejemplo vinatería, restaurante, discoteca, abarrotes, sala de degustación, entre otros.
Si se han otorgado permiso(s) y/o licencia(s) y/o autorización(es) de alcoholes permanente, el número correspondiente del permiso(s)
y/o licencia(s) y/o autorización(es) permanente de alcoholes, incluyendo la actividad o giro que pertenece a título de permisionario o
propietario a GRUPO MODELO, SAB DE CV; ANHEUSER-BUSCH MEXICO HOLDING, S DE RL DE CV.; CIH HOLDINGS MEX, S
DE RL DE CV; CERVECERIA MODELO, SA DE CV; LA LIGA DE LA CERVEZA, SA DE RL DE CV; CERVECERIA MODELO DE
MEXICO, S DE RL DE CV; CERVECERÍA MODELO, S DE RL DE CV; COMPAÑÍA CERVECERA DE ZACATECAS, S DE RL DE CV;
LAS CERVEZAS MODELO EN ZACATECAS, SA DE CV; COMPAÑÍA CERVECERA DE ZACATECAS, SA DE CV; COMPAÑÍA
CERVECERA DEL TRÓPICO, S DE RL DE CV ; COMPAÑÍA CERVECERA DEL TROPICO SA DE CV; CERVECERÍA MODELO DE
GUADALAJARA, S DE RL DE CV; CERVECERIA MODELO DE GUADALAJARA, SA DE CV; CERVECERÍA MODELO DEL
NOROESTE, S DE RL DE CV; CERVECERÍA MODELO DEL NOROESTE, SA DE CV; CERVECERÍA MODELO DE TORREÓN, S DE
RL DE CV; CERVECERÍA MODELO DE TORREON, SA DE CV; LAS CERVEZAS MODELO EN EL PACIFICO, SA DE CV;
FUNDACIÓN GRUPO MODELO, AC; CERVECERÍA DEL PACÍFICO, S DE RL DE CV; MARATÓN PACIFICO, AC; CERVECERIA
DEL PACIFICO, SA DE CV; ESPECTÁCULOS COSTA DEL PACIFICO, SA DE CV; LAS CERVEZAS MODELO DEL OCCIDENTE, S
DE RL DE CV; CARTA BLANCA DE OCCIDENTE, SA DE CV; COMERDIS DE OCCIDENTE, SA DE CV; LAS CERVEZAS MODELO
DEL CENTRO, SA DE CV; DISTRIBUIDORA DE CERVEZAS MODELO EN EL NORTE, S DE RL DE CV; LAS CERVEZAS MODELO
DEL NORESTE, S DE RL DE CV; LAS CERVEZAS MODELO EN MORELOS, SA DE CV; LAS CERVEZAS MODELO EN SAN LUIS
POTOSÍ, SA DE CV; LAS CERVEZAS MODELO DEL SURESTE, SA DE CV; DISTRIBUIDORA DE CERVEZAS MODELO EN
CHIHUAHUA, SA DE CV; LAS CERVEZAS MODELO DEL ESTADO DE MÉXICO, SA DE CV; LAS CERVEZAS MODELO DEL
ALTIPLANO, SA DE CV; LAS CERVEZAS MODELO EN CAMPECHE, SA DE CV; LAS CERVEZAS MODELO EN LA ZONA
METROPOLITANA, SA DE CV; LAS CERVEZAS MODELO EN HIDALGO, S.A. DE C.V.;LAS CERVEZAS MODELO EN NUEVO
LEÓN, SA DE CV; LAS CERVEZAS MODELO EN BAJA CALIFORNIA, SA DE CV; CERVECERIA HEINEKEN MEXICO, SA DE CV;
SERVICIOS INDUSTRIALES Y COMERCIALES, SA DE CV; ADMINISTRACION DE AGENCIAS Y DISTRIBUIDORAS, SA DE CV;
GRUPO CERMOC, SA DE CV;CERVEZAS CUAUHTEMOC MOCTEZUMA, SA DE CV;GRUPO CUAUHTEMOC MOCTEZUMA, SA
DE CV;CERVEZAS TECATE DE BAJA CALIFORNIA, SA DE CV; EXTRACTOS Y MALTAS, SA DE CV; CEBADAS Y MALTAS, S DE
RL DE CV;DISTRIBUIDORA DE BAJA CALIFORNIA, SA DE CV; CONTROLADORA DE NEGOCIOS COMERCIALES, SA DE CV;
COMERCIAL OXXO, SA DE CV; FOMENTO ECONÓMICO MEXICANO, SAB DE CV; FEMSA CERVEZA, SA DE CV; FEMSA
COMERCIO, SA DE CV; COMEXTRA, SA DE CV; DIBLO CORPORATIVO, SA DE CV; SANTOS LAGUNA, SA DE CV; INAMEX DE
CERVEZA Y MALTA, SA DE CV ,y CERVECERIA MEXICANA, S.A. DE C.V.</t>
  </si>
  <si>
    <t xml:space="preserve"> C.Fernanda Valle Gomez
</t>
  </si>
  <si>
    <t>016-00480720</t>
  </si>
  <si>
    <t>Bueno(a)s días/tardes. A quien corresponda. Solicito, de la manera más atenta, un listado que contenga: a) Los nombres y apellidos
completos de los últimos 5 Directores de Seguridad Pública Municipal o Directores de Policía Municipal, según sea el caso, incluyendo
el actual. b) Para cada uno de ello(a)s la fecha de su nombramiento. c) Para cada uno de ello(a)s el tipo de perfil, ya sea: Policía de
carrera, civil, militar o marino.
Con fundamento en la Ley General de Transparencia y Acceso a la Información Pública, Capítulo II De Las Obligaciones de
Transparencia Comunes, en el artículo 70, se especifica que los sujetos obligados deben proporcionar “El directorio de todos los
Servidores Públicos, a partir del nivel de jefe de departamento o su equivalente, o de menor nivel, cuando se brinde atención al
público; manejen o apliquen LEY GENERAL DE TRANSPARENCIA Y ACCESO A LA INFORMACIÓN PÚBLICA CÁMARA DE
DIPUTADOS DEL H. CONGRESO DE LA UNIÓN Secretaría General Secretaría de Servicios Parlamentarios Nueva Ley DOF 04-05-
2015 22 de 65 recursos públicos; realicen actos de autoridad o presten servicios profesionales bajo el régimen de confianza u
honorarios y personal de base. El directorio deberá incluir, al menos el nombre, cargo o nombramiento asignado, nivel del puesto en la
estructura orgánica, fecha de alta en el cargo, número telefónico, domicilio para recibir correspondencia y dirección de correo
electrónico oficiales.”
Adicionalmente, debido a que el nombramiento de un director de la policía y de un secretario de Seguridad Pública pasa por cabildo,
en la Ley también especifica en el artículo 71 que el sujeto obligado debe poner a disposición del público “a) El contenido de las
gacetas municipales, las cuales deberán comprender los resolutivos y acuerdos aprobados por los ayuntamientos, y b) Las actas de
sesiones de cabildo, los controles de asistencia de los integrantes del Ayuntamiento a las sesiones de cabildo y el sentido de votación
de los miembros del cabildo sobre las iniciativas o acuerdos.”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</si>
</sst>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m/d/yyyy"/>
  </numFmts>
  <fonts count="19"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
      <sz val="12"/>
      <name val="Arial"/>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3">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1" applyNumberFormat="0" applyFont="0" applyAlignment="0" applyProtection="0"/>
  </cellStyleXfs>
  <cellXfs count="60">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2"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6" borderId="0" xfId="0" applyFont="1" applyFill="1" applyBorder="1" applyAlignment="1">
      <alignment horizontal="center"/>
    </xf>
    <xf numFmtId="0" fontId="7" fillId="6" borderId="0" xfId="0" applyFont="1" applyFill="1" applyBorder="1" applyAlignment="1">
      <alignment wrapText="1"/>
    </xf>
    <xf numFmtId="0" fontId="7" fillId="6" borderId="0" xfId="0" applyFont="1" applyFill="1" applyBorder="1"/>
    <xf numFmtId="14" fontId="7" fillId="6" borderId="0" xfId="0" applyNumberFormat="1" applyFont="1" applyFill="1" applyBorder="1" applyAlignment="1">
      <alignment horizontal="center"/>
    </xf>
    <xf numFmtId="0" fontId="18" fillId="6" borderId="0" xfId="0" applyFont="1" applyFill="1" applyBorder="1" applyAlignment="1">
      <alignment horizontal="center"/>
    </xf>
    <xf numFmtId="0" fontId="18" fillId="6" borderId="0" xfId="0" applyFont="1" applyFill="1" applyAlignment="1">
      <alignment horizontal="center"/>
    </xf>
    <xf numFmtId="164" fontId="18" fillId="6" borderId="0" xfId="0" applyNumberFormat="1" applyFont="1" applyFill="1" applyAlignment="1">
      <alignment horizontal="center"/>
    </xf>
    <xf numFmtId="0" fontId="18" fillId="6" borderId="0" xfId="0" applyFont="1" applyFill="1" applyBorder="1" applyAlignment="1">
      <alignment wrapText="1"/>
    </xf>
    <xf numFmtId="0" fontId="18" fillId="6" borderId="0" xfId="0" applyFont="1" applyFill="1" applyBorder="1"/>
    <xf numFmtId="164" fontId="18" fillId="6" borderId="0" xfId="0" applyNumberFormat="1" applyFont="1" applyFill="1" applyBorder="1" applyAlignment="1">
      <alignment horizontal="center"/>
    </xf>
    <xf numFmtId="14" fontId="18" fillId="6" borderId="0" xfId="0" applyNumberFormat="1" applyFont="1" applyFill="1" applyBorder="1" applyAlignment="1">
      <alignment horizontal="center"/>
    </xf>
    <xf numFmtId="0" fontId="18" fillId="6" borderId="0" xfId="0" applyFont="1" applyFill="1" applyAlignment="1">
      <alignment horizontal="center" vertical="center" wrapText="1"/>
    </xf>
    <xf numFmtId="14" fontId="18" fillId="6" borderId="0" xfId="0" applyNumberFormat="1" applyFont="1" applyFill="1" applyAlignment="1">
      <alignment horizontal="center"/>
    </xf>
    <xf numFmtId="0" fontId="7" fillId="3" borderId="2" xfId="0" applyNumberFormat="1" applyFont="1" applyFill="1" applyBorder="1" applyAlignment="1">
      <alignment horizontal="center"/>
    </xf>
    <xf numFmtId="0" fontId="7" fillId="3" borderId="2" xfId="0" applyNumberFormat="1" applyFont="1" applyFill="1" applyBorder="1" applyAlignment="1">
      <alignment horizontal="center" vertical="center"/>
    </xf>
    <xf numFmtId="0" fontId="18" fillId="6" borderId="0" xfId="0" applyFont="1" applyFill="1" applyAlignment="1">
      <alignment horizontal="center" wrapText="1"/>
    </xf>
    <xf numFmtId="164" fontId="7" fillId="6" borderId="0" xfId="0" applyNumberFormat="1" applyFont="1" applyFill="1" applyAlignment="1">
      <alignment horizontal="center"/>
    </xf>
    <xf numFmtId="0" fontId="7" fillId="6" borderId="0" xfId="0" applyFont="1" applyFill="1" applyAlignment="1">
      <alignment horizontal="center" vertical="center"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8" xfId="0" applyFont="1" applyFill="1" applyBorder="1" applyAlignment="1">
      <alignment horizontal="center"/>
    </xf>
    <xf numFmtId="0" fontId="1" fillId="0" borderId="0" xfId="0" applyFont="1" applyAlignment="1">
      <alignment horizontal="center" wrapText="1"/>
    </xf>
    <xf numFmtId="0" fontId="14" fillId="0" borderId="9" xfId="0" applyFont="1" applyBorder="1" applyAlignment="1">
      <alignment horizontal="center" vertical="center" wrapText="1"/>
    </xf>
    <xf numFmtId="0" fontId="14" fillId="0" borderId="0" xfId="0" applyFont="1" applyAlignment="1">
      <alignment horizontal="center" vertical="center" wrapText="1"/>
    </xf>
    <xf numFmtId="0" fontId="14" fillId="0" borderId="10"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16"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7" zoomScaleNormal="100" workbookViewId="0">
      <selection activeCell="C19" sqref="C19"/>
    </sheetView>
  </sheetViews>
  <sheetFormatPr baseColWidth="10" defaultColWidth="11.42578125" defaultRowHeight="12.75" x14ac:dyDescent="0.2"/>
  <cols>
    <col min="1" max="1" width="11.42578125" style="9"/>
    <col min="2" max="2" width="12" style="9" customWidth="1"/>
    <col min="3" max="3" width="135.28515625" customWidth="1"/>
  </cols>
  <sheetData>
    <row r="1" spans="1:5" ht="25.5" x14ac:dyDescent="0.35">
      <c r="A1" s="10" t="s">
        <v>0</v>
      </c>
      <c r="B1" s="10" t="s">
        <v>1</v>
      </c>
      <c r="C1" s="53" t="s">
        <v>2</v>
      </c>
      <c r="D1" s="53"/>
      <c r="E1" s="53"/>
    </row>
    <row r="2" spans="1:5" ht="85.5" customHeight="1" x14ac:dyDescent="0.2">
      <c r="A2" s="11">
        <v>34</v>
      </c>
      <c r="B2" s="11" t="s">
        <v>3</v>
      </c>
      <c r="C2" s="52" t="s">
        <v>4</v>
      </c>
      <c r="D2" s="52"/>
      <c r="E2" s="52"/>
    </row>
    <row r="3" spans="1:5" ht="64.5" customHeight="1" x14ac:dyDescent="0.2">
      <c r="A3" s="11">
        <v>54</v>
      </c>
      <c r="B3" s="11" t="s">
        <v>5</v>
      </c>
      <c r="C3" s="52" t="s">
        <v>6</v>
      </c>
      <c r="D3" s="52"/>
      <c r="E3" s="52"/>
    </row>
    <row r="4" spans="1:5" ht="69" customHeight="1" x14ac:dyDescent="0.2">
      <c r="A4" s="11">
        <v>54</v>
      </c>
      <c r="B4" s="11" t="s">
        <v>7</v>
      </c>
      <c r="C4" s="52" t="s">
        <v>8</v>
      </c>
      <c r="D4" s="52"/>
      <c r="E4" s="52"/>
    </row>
    <row r="10" spans="1:5" ht="15.75" x14ac:dyDescent="0.2">
      <c r="B10" s="51" t="s">
        <v>44</v>
      </c>
      <c r="C10" s="51"/>
    </row>
    <row r="12" spans="1:5" x14ac:dyDescent="0.2">
      <c r="B12" s="18" t="s">
        <v>9</v>
      </c>
      <c r="C12" s="8" t="s">
        <v>10</v>
      </c>
    </row>
    <row r="13" spans="1:5" x14ac:dyDescent="0.2">
      <c r="B13" s="9">
        <v>1</v>
      </c>
      <c r="C13" s="8" t="s">
        <v>11</v>
      </c>
    </row>
    <row r="14" spans="1:5" x14ac:dyDescent="0.2">
      <c r="B14" s="9">
        <v>2</v>
      </c>
      <c r="C14" s="8" t="s">
        <v>12</v>
      </c>
    </row>
    <row r="15" spans="1:5" x14ac:dyDescent="0.2">
      <c r="B15" s="9">
        <v>3</v>
      </c>
      <c r="C15" s="8" t="s">
        <v>13</v>
      </c>
    </row>
    <row r="16" spans="1:5" x14ac:dyDescent="0.2">
      <c r="B16" s="9">
        <v>4</v>
      </c>
      <c r="C16" s="8" t="s">
        <v>14</v>
      </c>
    </row>
    <row r="17" spans="2:3" x14ac:dyDescent="0.2">
      <c r="B17" s="9">
        <v>5</v>
      </c>
      <c r="C17" s="8" t="s">
        <v>15</v>
      </c>
    </row>
    <row r="18" spans="2:3" x14ac:dyDescent="0.2">
      <c r="B18" s="9">
        <v>6</v>
      </c>
      <c r="C18" s="8" t="s">
        <v>16</v>
      </c>
    </row>
    <row r="19" spans="2:3" x14ac:dyDescent="0.2">
      <c r="B19" s="9">
        <v>7</v>
      </c>
      <c r="C19" s="8" t="s">
        <v>17</v>
      </c>
    </row>
    <row r="20" spans="2:3" x14ac:dyDescent="0.2">
      <c r="B20" s="9">
        <v>8</v>
      </c>
      <c r="C20" s="8" t="s">
        <v>18</v>
      </c>
    </row>
    <row r="21" spans="2:3" x14ac:dyDescent="0.2">
      <c r="B21" s="9">
        <v>9</v>
      </c>
      <c r="C21" s="8" t="s">
        <v>19</v>
      </c>
    </row>
    <row r="22" spans="2:3" x14ac:dyDescent="0.2">
      <c r="B22" s="9">
        <v>10</v>
      </c>
      <c r="C22" s="27" t="s">
        <v>58</v>
      </c>
    </row>
    <row r="23" spans="2:3" x14ac:dyDescent="0.2">
      <c r="B23" s="9">
        <v>11</v>
      </c>
      <c r="C23" s="8" t="s">
        <v>59</v>
      </c>
    </row>
    <row r="24" spans="2:3" x14ac:dyDescent="0.2">
      <c r="B24" s="31">
        <v>12</v>
      </c>
      <c r="C24" s="32" t="s">
        <v>57</v>
      </c>
    </row>
    <row r="26" spans="2:3" ht="15.75" x14ac:dyDescent="0.2">
      <c r="B26" s="51" t="s">
        <v>43</v>
      </c>
      <c r="C26" s="51"/>
    </row>
    <row r="28" spans="2:3" x14ac:dyDescent="0.2">
      <c r="B28" s="18" t="s">
        <v>20</v>
      </c>
      <c r="C28" s="8" t="s">
        <v>10</v>
      </c>
    </row>
    <row r="29" spans="2:3" x14ac:dyDescent="0.2">
      <c r="B29" s="9">
        <v>1</v>
      </c>
      <c r="C29" s="8" t="s">
        <v>21</v>
      </c>
    </row>
    <row r="30" spans="2:3" x14ac:dyDescent="0.2">
      <c r="B30" s="9">
        <v>2</v>
      </c>
      <c r="C30" s="8" t="s">
        <v>22</v>
      </c>
    </row>
    <row r="31" spans="2:3" x14ac:dyDescent="0.2">
      <c r="B31" s="9">
        <v>3</v>
      </c>
      <c r="C31" s="8" t="s">
        <v>23</v>
      </c>
    </row>
    <row r="34" spans="2:3" ht="15.75" x14ac:dyDescent="0.2">
      <c r="B34" s="51" t="s">
        <v>45</v>
      </c>
      <c r="C34" s="51"/>
    </row>
    <row r="36" spans="2:3" x14ac:dyDescent="0.2">
      <c r="B36" s="18" t="s">
        <v>46</v>
      </c>
      <c r="C36" s="8" t="s">
        <v>10</v>
      </c>
    </row>
    <row r="37" spans="2:3" x14ac:dyDescent="0.2">
      <c r="B37" s="9">
        <v>1</v>
      </c>
      <c r="C37" s="8" t="s">
        <v>47</v>
      </c>
    </row>
    <row r="38" spans="2:3" x14ac:dyDescent="0.2">
      <c r="B38" s="9">
        <v>2</v>
      </c>
      <c r="C38" s="8" t="s">
        <v>53</v>
      </c>
    </row>
    <row r="39" spans="2:3" x14ac:dyDescent="0.2">
      <c r="B39" s="9">
        <v>3</v>
      </c>
      <c r="C39" s="8" t="s">
        <v>48</v>
      </c>
    </row>
    <row r="40" spans="2:3" x14ac:dyDescent="0.2">
      <c r="B40" s="9">
        <v>4</v>
      </c>
      <c r="C40" s="8" t="s">
        <v>51</v>
      </c>
    </row>
    <row r="41" spans="2:3" x14ac:dyDescent="0.2">
      <c r="B41" s="9">
        <v>5</v>
      </c>
      <c r="C41" s="27" t="s">
        <v>50</v>
      </c>
    </row>
    <row r="42" spans="2:3" x14ac:dyDescent="0.2">
      <c r="B42" s="9">
        <v>6</v>
      </c>
      <c r="C42" s="27" t="s">
        <v>52</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N16"/>
  <sheetViews>
    <sheetView showGridLines="0" tabSelected="1" zoomScale="71" zoomScaleNormal="71" workbookViewId="0">
      <selection activeCell="A10" sqref="A10"/>
    </sheetView>
  </sheetViews>
  <sheetFormatPr baseColWidth="10" defaultColWidth="9.140625" defaultRowHeight="12.75" x14ac:dyDescent="0.2"/>
  <cols>
    <col min="1" max="1" width="16.28515625" style="4" bestFit="1" customWidth="1"/>
    <col min="2" max="2" width="29.140625" customWidth="1"/>
    <col min="3" max="3" width="14.7109375" customWidth="1"/>
    <col min="4" max="4" width="58.57031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4" ht="27.75" customHeight="1" x14ac:dyDescent="0.2">
      <c r="A1" s="2" t="s">
        <v>24</v>
      </c>
      <c r="B1" s="15">
        <v>4</v>
      </c>
      <c r="C1" s="55" t="s">
        <v>25</v>
      </c>
      <c r="D1" s="56"/>
      <c r="F1" s="2" t="s">
        <v>26</v>
      </c>
      <c r="G1" s="6" t="s">
        <v>27</v>
      </c>
      <c r="H1" s="5">
        <f>COUNTIF(Formato!$L$10:$L$16,B1)</f>
        <v>2</v>
      </c>
      <c r="I1" s="57" t="s">
        <v>28</v>
      </c>
      <c r="J1" s="58"/>
      <c r="K1" s="58"/>
      <c r="L1" s="58"/>
    </row>
    <row r="2" spans="1:14" ht="29.25" customHeight="1" thickBot="1" x14ac:dyDescent="0.25">
      <c r="B2" s="16" t="str">
        <f>IF(B1&gt;0, CHOOSE(B1,"Enero", "Febrero", "Marzo", "Abril", "Mayo", "Junio", "Julio", "Agosto","Septiembre","Octubre","Noviembre","Diciembre"),"Escriba arriba número de mes a reportar")</f>
        <v>Abril</v>
      </c>
      <c r="F2" s="3"/>
      <c r="G2" s="7" t="s">
        <v>29</v>
      </c>
      <c r="H2" s="5">
        <f>COUNTIF(Formato!$M$10:$M$16,B1)</f>
        <v>0</v>
      </c>
      <c r="I2" s="57" t="s">
        <v>30</v>
      </c>
      <c r="J2" s="58"/>
      <c r="K2" s="58"/>
      <c r="L2" s="58"/>
    </row>
    <row r="3" spans="1:14" ht="18.75" thickBot="1" x14ac:dyDescent="0.25">
      <c r="A3" s="2" t="s">
        <v>31</v>
      </c>
      <c r="B3" s="15">
        <v>2020</v>
      </c>
      <c r="D3" s="3"/>
      <c r="E3" s="13"/>
      <c r="F3" s="12"/>
      <c r="M3" s="19" t="s">
        <v>32</v>
      </c>
      <c r="N3" s="29"/>
    </row>
    <row r="4" spans="1:14" ht="32.25" customHeight="1" x14ac:dyDescent="0.2">
      <c r="M4" s="20">
        <v>1</v>
      </c>
      <c r="N4" s="30" t="s">
        <v>33</v>
      </c>
    </row>
    <row r="5" spans="1:14" ht="77.25" thickBot="1" x14ac:dyDescent="0.25">
      <c r="F5" s="8"/>
      <c r="M5" s="21">
        <v>2</v>
      </c>
      <c r="N5" s="28" t="s">
        <v>34</v>
      </c>
    </row>
    <row r="6" spans="1:14" ht="18" customHeight="1" x14ac:dyDescent="0.25">
      <c r="A6" s="54" t="s">
        <v>35</v>
      </c>
      <c r="B6" s="54"/>
      <c r="C6" s="54"/>
      <c r="D6" s="54"/>
      <c r="E6" s="54"/>
      <c r="F6" s="54"/>
      <c r="G6" s="54"/>
      <c r="H6" s="54"/>
      <c r="I6" s="54"/>
    </row>
    <row r="7" spans="1:14" x14ac:dyDescent="0.2">
      <c r="D7" s="59" t="s">
        <v>60</v>
      </c>
      <c r="E7" s="59"/>
      <c r="F7" s="59"/>
    </row>
    <row r="9" spans="1:14" s="1" customFormat="1" ht="44.25" customHeight="1" thickBot="1" x14ac:dyDescent="0.25">
      <c r="A9" s="17" t="s">
        <v>49</v>
      </c>
      <c r="B9" s="17" t="s">
        <v>55</v>
      </c>
      <c r="C9" s="24" t="s">
        <v>36</v>
      </c>
      <c r="D9" s="17" t="s">
        <v>37</v>
      </c>
      <c r="E9" s="24" t="s">
        <v>20</v>
      </c>
      <c r="F9" s="24" t="s">
        <v>9</v>
      </c>
      <c r="G9" s="24" t="s">
        <v>38</v>
      </c>
      <c r="H9" s="26" t="s">
        <v>54</v>
      </c>
      <c r="I9" s="24" t="s">
        <v>39</v>
      </c>
      <c r="J9" s="25" t="s">
        <v>56</v>
      </c>
      <c r="K9" s="24" t="s">
        <v>40</v>
      </c>
      <c r="L9" s="14" t="s">
        <v>41</v>
      </c>
      <c r="M9" s="14" t="s">
        <v>42</v>
      </c>
    </row>
    <row r="10" spans="1:14" s="1" customFormat="1" ht="44.25" customHeight="1" x14ac:dyDescent="0.2">
      <c r="A10" s="22" t="s">
        <v>61</v>
      </c>
      <c r="B10" s="48" t="s">
        <v>62</v>
      </c>
      <c r="C10" s="23">
        <v>43922</v>
      </c>
      <c r="D10" s="44" t="s">
        <v>63</v>
      </c>
      <c r="E10" s="38" t="s">
        <v>22</v>
      </c>
      <c r="F10" s="44"/>
      <c r="G10" s="23"/>
      <c r="H10" s="23"/>
      <c r="I10" s="44"/>
      <c r="J10" s="44"/>
      <c r="K10" s="44"/>
      <c r="L10" s="46">
        <f>IF(Formato!$C10&lt;&gt;"",MONTH(C10),"")</f>
        <v>4</v>
      </c>
      <c r="M10" s="47" t="str">
        <f>IF(Formato!$G10&lt;&gt;"",MONTH(G10),"")</f>
        <v/>
      </c>
    </row>
    <row r="11" spans="1:14" s="1" customFormat="1" ht="44.25" customHeight="1" x14ac:dyDescent="0.2">
      <c r="A11" s="22" t="s">
        <v>65</v>
      </c>
      <c r="B11" s="48" t="s">
        <v>64</v>
      </c>
      <c r="C11" s="23">
        <v>43934</v>
      </c>
      <c r="D11" s="44" t="s">
        <v>66</v>
      </c>
      <c r="E11" s="38" t="s">
        <v>22</v>
      </c>
      <c r="F11" s="44"/>
      <c r="G11" s="39"/>
      <c r="H11" s="45"/>
      <c r="I11" s="44"/>
      <c r="J11" s="44"/>
      <c r="K11" s="44"/>
      <c r="L11" s="46">
        <f>IF(Formato!$C11&lt;&gt;"",MONTH(C11),"")</f>
        <v>4</v>
      </c>
      <c r="M11" s="47" t="str">
        <f>IF(Formato!$G11&lt;&gt;"",MONTH(G11),"")</f>
        <v/>
      </c>
    </row>
    <row r="12" spans="1:14" ht="52.5" customHeight="1" x14ac:dyDescent="0.2">
      <c r="A12" s="33"/>
      <c r="B12" s="22"/>
      <c r="C12" s="23"/>
      <c r="D12" s="34"/>
      <c r="E12" s="37"/>
      <c r="F12" s="41"/>
      <c r="G12" s="42"/>
      <c r="H12" s="43"/>
      <c r="I12" s="41"/>
      <c r="J12" s="41"/>
      <c r="K12" s="41"/>
      <c r="L12" s="46" t="str">
        <f>IF(Formato!$C12&lt;&gt;"",MONTH(C12),"")</f>
        <v/>
      </c>
      <c r="M12" s="47" t="str">
        <f>IF(Formato!$G12&lt;&gt;"",MONTH(G12),"")</f>
        <v/>
      </c>
    </row>
    <row r="13" spans="1:14" ht="52.5" customHeight="1" x14ac:dyDescent="0.2">
      <c r="A13" s="33"/>
      <c r="B13" s="22"/>
      <c r="C13" s="23"/>
      <c r="D13" s="34"/>
      <c r="E13" s="33"/>
      <c r="F13" s="35"/>
      <c r="G13" s="36"/>
      <c r="H13" s="36"/>
      <c r="I13" s="35"/>
      <c r="J13" s="35"/>
      <c r="K13" s="35"/>
      <c r="L13" s="46" t="str">
        <f>IF(Formato!$C13&lt;&gt;"",MONTH(C13),"")</f>
        <v/>
      </c>
      <c r="M13" s="47" t="str">
        <f>IF(Formato!$G13&lt;&gt;"",MONTH(G13),"")</f>
        <v/>
      </c>
    </row>
    <row r="14" spans="1:14" ht="15" x14ac:dyDescent="0.2">
      <c r="A14" s="33"/>
      <c r="B14" s="38"/>
      <c r="C14" s="23"/>
      <c r="D14" s="40"/>
      <c r="E14" s="37"/>
      <c r="F14" s="41"/>
      <c r="G14" s="42"/>
      <c r="H14" s="45"/>
      <c r="I14" s="41"/>
      <c r="J14" s="41"/>
      <c r="K14" s="41"/>
      <c r="L14" s="46" t="str">
        <f>IF(Formato!$C14&lt;&gt;"",MONTH(C14),"")</f>
        <v/>
      </c>
      <c r="M14" s="47" t="str">
        <f>IF(Formato!$G14&lt;&gt;"",MONTH(G14),"")</f>
        <v/>
      </c>
    </row>
    <row r="15" spans="1:14" ht="15" x14ac:dyDescent="0.2">
      <c r="A15" s="33"/>
      <c r="B15" s="38"/>
      <c r="C15" s="23"/>
      <c r="D15" s="34"/>
      <c r="E15" s="37"/>
      <c r="F15" s="41"/>
      <c r="G15" s="23"/>
      <c r="H15" s="45"/>
      <c r="I15" s="41"/>
      <c r="J15" s="41"/>
      <c r="K15" s="41"/>
      <c r="L15" s="46" t="str">
        <f>IF(Formato!$C15&lt;&gt;"",MONTH(C15),"")</f>
        <v/>
      </c>
      <c r="M15" s="47" t="str">
        <f>IF(Formato!$G15&lt;&gt;"",MONTH(G15),"")</f>
        <v/>
      </c>
    </row>
    <row r="16" spans="1:14" s="1" customFormat="1" ht="44.25" customHeight="1" x14ac:dyDescent="0.2">
      <c r="A16" s="22"/>
      <c r="B16" s="22"/>
      <c r="C16" s="23"/>
      <c r="D16" s="50"/>
      <c r="E16" s="22"/>
      <c r="F16" s="50"/>
      <c r="G16" s="49"/>
      <c r="H16" s="23"/>
      <c r="I16" s="50"/>
      <c r="J16" s="50"/>
      <c r="K16" s="50"/>
      <c r="L16" s="46" t="str">
        <f>IF(Formato!$C16&lt;&gt;"",MONTH(C16),"")</f>
        <v/>
      </c>
      <c r="M16" s="47" t="str">
        <f>IF(Formato!$G16&lt;&gt;"",MONTH(G16),"")</f>
        <v/>
      </c>
    </row>
  </sheetData>
  <sheetProtection selectLockedCells="1"/>
  <mergeCells count="5">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16">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16">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16">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TESORERIA3</cp:lastModifiedBy>
  <cp:revision/>
  <dcterms:created xsi:type="dcterms:W3CDTF">2017-10-19T22:18:57Z</dcterms:created>
  <dcterms:modified xsi:type="dcterms:W3CDTF">2020-06-01T16:08:18Z</dcterms:modified>
</cp:coreProperties>
</file>