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0890" activeTab="1"/>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44525"/>
</workbook>
</file>

<file path=xl/calcChain.xml><?xml version="1.0" encoding="utf-8"?>
<calcChain xmlns="http://schemas.openxmlformats.org/spreadsheetml/2006/main">
  <c r="L13" i="1" l="1"/>
  <c r="M13" i="1"/>
  <c r="M14" i="1" l="1"/>
  <c r="L14" i="1"/>
  <c r="L12" i="1" l="1"/>
  <c r="M12" i="1"/>
  <c r="L15" i="1"/>
  <c r="M15" i="1"/>
  <c r="L11" i="1"/>
  <c r="M11" i="1"/>
  <c r="M10" i="1"/>
  <c r="L10" i="1"/>
  <c r="H1" i="1" l="1"/>
  <c r="H2" i="1"/>
  <c r="B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<sst xmlns="http://schemas.openxmlformats.org/spreadsheetml/2006/main" count="84" uniqueCount="68">
  <si>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</si>
  <si>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</si>
  <si>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</si>
  <si>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</si>
  <si>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</si>
  <si>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</si>
  <si>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</si>
  <si>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</si>
  <si>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</si>
  <si>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</si>
  <si>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</si>
  <si>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</si>
  <si>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</si>
  <si>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</si>
  <si>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</si>
  <si>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</si>
  <si>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</si>
  <si>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</si>
  <si>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</si>
  <si>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</si>
  <si>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</si>
  <si>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</si>
  <si>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</si>
  <si>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</si>
  <si>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</si>
  <si>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</si>
  <si>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</si>
  <si>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</si>
  <si>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</si>
  <si>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</si>
  <si>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</si>
  <si>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</si>
  <si>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</si>
  <si>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</si>
  <si>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</si>
  <si>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</si>
  <si>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</si>
  <si>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</si>
  <si>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</si>
  <si>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</si>
  <si>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</si>
  <si>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</si>
  <si>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</si>
  <si>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</si>
  <si>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</si>
  <si>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</si>
  <si>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</si>
  <si>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</si>
  <si>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</si>
  <si>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</si>
  <si>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</si>
  <si>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</si>
  <si>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</si>
  <si>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</si>
  <si>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</si>
  <si>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</si>
  <si>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</si>
  <si>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</si>
  <si>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 xml:space="preserve">Buenos días deseo saber si mis datos personales que están a través de mi documentación oficial, esta protegida en base a mis
derechos humanos y tener la certeza de que no serán utilizados con ningún fin político., tipo de derecho ARCO: Acceso , presento
solicitud: Representante legal, representante: Ernesto Loyola ,tipo de persona: Titular  </t>
  </si>
  <si>
    <t>Brenda Nieto</t>
  </si>
  <si>
    <t>Favor de completar su solicitud conforme a lo establecido en el Art. 79 de la Ley de Protección de Datos Personales en Posesión de los Sujetos Obligados del Estado de San Luis Potosí.</t>
  </si>
  <si>
    <t>Por medio del presente les solicito (J. Guadalupe Gallardo), la siguiente información acerca del Delito de Feminicidio en el Estado de
San Luis Potosí en el periodo 2015-2018, cabe señalar que la información solicitada no contiene elementos que pongan en riesgo la
identidad de las víctimas (primarias y secundarias) y por ende no vulnera los principios Constitucionales de los Derechos de las
Víctimas.
-edad de la víctima, estado civil, lugar de nacimiento, ocupación, escolaridad, el Victimario era conocido (Tipo de relación víctimavictimario), fecha de defunción, lugar de defunción, lugar de hallazgo del cuerpo de la víctima, causa de muerte, mecanismo de lesión,
tipo de lesiones (especificar ubicación), utilización de arma (tipo de arma), evidencia de violencia sexual, antecedentes de denuncia
por parte de la víctima, Motivo de la denuncia (violencia sexual, física, verbal, etc), En la denuncia realizada ¿el victimario era
conocido? (especificar relación víctima-victimario) Contaba con medidas de Protección (especificar), Municipio y/o localidad donde
ocurrió el hecho.
 Los datos anteriormente mencionados son solicitados por cada caso de Feminicidio que se tenga registrado oficialmente. Así mismo la
información solicitada corresponde a un estudio académico comparativo con otras entidades, por lo que la información no tiene interés
en elementos procesales</t>
  </si>
  <si>
    <t>J. Guadalupe Gallardo Martínez</t>
  </si>
  <si>
    <t>Laura Orozco</t>
  </si>
  <si>
    <t xml:space="preserve">Nombre del estado: 
Pregunta Cantidad
Cantidad total de municipios que tiene el Estado   
Cantidad de municipios que tienen su Reglamento municipal para la Igualdad entre Mujeres y Hombres   
Cantidad de municipios que tienen su Reglamento municipal de Acceso a las Mujeres a una Vida Libre de Violencia  </t>
  </si>
  <si>
    <t>Gabriela Rivera Díaz</t>
  </si>
  <si>
    <t>En el marco de la Declaratoria de Alerta de Violencia de Género contra las Mujeres (AVGM) para el estado, favor de proporcionar la siguiente Información:
1. Proporcionar el plan de trabajo elaborado por el Gobierno del estado en el marco de la AVGM
2. Proporcionar el plan de trabajo elaborado por los gobiernos municipales en el marco de la AVGM
3. Informar qué autoridades y organizaciones de la sociedad civil o colectivas participaron en la elaboración del Plan de Trabajo.
4. Informar qué acciones de coordinación se establecieron en el Plan de Trabajo
5. Informar qué autoridades municipales, estatales y federales se coordinaron para la implementación de acciones del Plan de Trabajo
6. Informar sobre las acciones de articulación y coordinación entre el estado y los municipios decretados con AVGM, en materia de prevención, atención y justicia.
7. ¿Cuál es el monto total de recursos económicos destinados por la entidad, para atender las acciones o medidas de la declaratoria de la AVGM?
8. Indicar los rubros en que se etiquetaron los recursos económicos destinados a atender acciones relacionadas con la AVGM, así como las dependencias que correspondió su ejercicio
9. Del monto total asignado para atender las acciones de la AVGM, ¿qué cantidad proviene de la entidad federativa y qué cantidad de la CONAVIM o la federación?
10. Indicar el programa federal que otorgó el recurso económico para atender acciones relacionadas con la AVGM.
11. ¿Qué tipo de asesorías proporcionó CONAVIM u otras instancias federales para el cumplimiento de las medidas de la Declaratoria de AVGM?
12. ¿Cuántas visitas realizó la CONAVIM al estado para fortalecer la implementación de las medidas de prevención, seguridad y justicia?
13. ¿Cómo se incorporó en las medidas de la AVGM el enfoque diferencial y especializado)1 e intercultural?
14. Las acciones implementadas en torno a la AVGM ¿son accesibles para mujeres y niñas indígenas, afrodescendientes y migrantes? ¿Por qué?
1 Artículo 5 de la Ley General de Víctimas: Reconoce la existencia de grupos de población con características particulares o con mayor situación de vulnerabilidad en razón de su edad, género, preferencia u orientación sexual, etnia, condición de discapacidad y otros, en consecuencia, se reconoce que ciertos daños requieren de una atención especializada que responda a las particularidades y grado de vulnerabilidad de las víctimas.
15. ¿Qué metodología de seguimiento y monitoreo ha implementado el Gobierno del estado para el cumplimiento de las medidas establecidas en la AVGM, a nivel estatal y municipal?
16. ¿Qué acciones llevó a cabo el Gobierno del estado para apoyar las necesidades de las autoridades municipales para la atención de la AVGM?
17. ¿Cuáles han sido los impactos positivos en el marco de la AVGM que han contribuido a reducir la violencia contra las mujeres?
18. Indique si existe un mecanismo de evaluación y generación de indicadores de cumplimiento en relación a la Declaratoria de AVGM.
19. ¿El estado generó un medio de difusión público para mostrar los avances en la implementación de la AVGM (página web, boletín, u otro)?
20. ¿Qué acciones considera el estado que CONAVIM puede realizar para fortalecer la declaratoria de AVGM?
21. ¿Durante los 6 meses de cumplimiento de las recomendaciones del Grupo de Trabajo (GT) ¿recibió asistencia técnica por parte de CONAVIM?
22. ¿Considera importante la participación de la sociedad civil en el acompañamiento de la implementación de las medidas y acciones de la AVGM? ¿Por qué?
23. Indique si en la implementación de medidas y en las acciones relacionadas con la AVGM ¿participaron colectivos de víctimas, o se consideró la participación de familiares de víctimas?
24. Durante los 6 meses de cumplimiento de las recomendaciones del GT ¿sostuvo o solicitó reuniones con las organizaciones peticionarias de la AVGM u otras organizaciones? ¿con qué objetivo?
25. ¿El estado o los municipios contrataron personas expertas para recibir asistencia técnica en el cumplimiento de las medidas decretadas por la AVGM? 26. ¿Cuáles han sido los programas que ha implementado el estado en el marco de la AVGM en materia de justicia, prevención, seguridad, que han resultado más exitosos? Favor de compartir los resultados que considere de mayor relevancia.
27. Informar sobre los talleres de capacitación o cursos de profesionalización de funcionarios/as que se han realizado el estado o en los municipios en el marco de la AVGM.
28. Informar sobre los temas en que las y los servidores públicos de las instituciones estatales o municipales fueron capacitados, la duración de la capacitación (horas), capacitadores o facilitadores que impartieron cursos, número de beneficiados (hombres y mujeres), información de impacto (pre y post evaluación).
29. ¿Cuáles han sido los principales obstáculos para implementar las acciones decretadas por la AVGM?
30. Mencione las buenas prácticas o la experiencias de éxito que identifique relacionadas con la AVGM en el Estado o en los municipios.</t>
  </si>
  <si>
    <t>MDCA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</si>
</sst>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6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0" fontId="0" fillId="0" borderId="2" xfId="0" applyNumberFormat="1" applyBorder="1" applyAlignment="1">
      <alignment horizontal="center"/>
    </xf>
    <xf numFmtId="0" fontId="7" fillId="6" borderId="0" xfId="0" quotePrefix="1" applyFont="1" applyFill="1" applyAlignment="1">
      <alignment horizontal="left" vertical="center" wrapText="1"/>
    </xf>
    <xf numFmtId="164" fontId="7" fillId="6" borderId="0" xfId="0" applyNumberFormat="1"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64" fontId="18" fillId="6" borderId="15" xfId="0" applyNumberFormat="1"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0" fontId="18" fillId="6" borderId="18" xfId="0" applyFont="1" applyFill="1" applyBorder="1" applyAlignment="1">
      <alignment horizontal="left" vertical="center" wrapText="1"/>
    </xf>
    <xf numFmtId="164" fontId="18" fillId="6" borderId="18" xfId="0" applyNumberFormat="1"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7" fillId="6" borderId="0" xfId="0" applyFont="1" applyFill="1" applyAlignment="1">
      <alignment horizontal="center" vertical="center" wrapText="1"/>
    </xf>
    <xf numFmtId="0" fontId="4" fillId="0" borderId="0" xfId="0" applyFont="1"/>
    <xf numFmtId="0" fontId="18" fillId="6" borderId="18" xfId="0" quotePrefix="1" applyFont="1" applyFill="1" applyBorder="1" applyAlignment="1">
      <alignment horizontal="left" vertical="center" wrapText="1"/>
    </xf>
    <xf numFmtId="0" fontId="18" fillId="6" borderId="19" xfId="0"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4" workbookViewId="0"/>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5" t="s">
        <v>2</v>
      </c>
      <c r="D1" s="55"/>
      <c r="E1" s="55"/>
    </row>
    <row r="2" spans="1:5" ht="85.5" customHeight="1" x14ac:dyDescent="0.2">
      <c r="A2" s="11">
        <v>34</v>
      </c>
      <c r="B2" s="11" t="s">
        <v>3</v>
      </c>
      <c r="C2" s="54" t="s">
        <v>4</v>
      </c>
      <c r="D2" s="54"/>
      <c r="E2" s="54"/>
    </row>
    <row r="3" spans="1:5" ht="64.5" customHeight="1" x14ac:dyDescent="0.2">
      <c r="A3" s="11">
        <v>54</v>
      </c>
      <c r="B3" s="11" t="s">
        <v>5</v>
      </c>
      <c r="C3" s="54" t="s">
        <v>6</v>
      </c>
      <c r="D3" s="54"/>
      <c r="E3" s="54"/>
    </row>
    <row r="4" spans="1:5" ht="69" customHeight="1" x14ac:dyDescent="0.2">
      <c r="A4" s="11">
        <v>54</v>
      </c>
      <c r="B4" s="11" t="s">
        <v>7</v>
      </c>
      <c r="C4" s="54" t="s">
        <v>8</v>
      </c>
      <c r="D4" s="54"/>
      <c r="E4" s="54"/>
    </row>
    <row r="10" spans="1:5" ht="15.75" x14ac:dyDescent="0.2">
      <c r="B10" s="53" t="s">
        <v>45</v>
      </c>
      <c r="C10" s="53"/>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5" spans="2:3" ht="15.75" x14ac:dyDescent="0.2">
      <c r="B25" s="53" t="s">
        <v>44</v>
      </c>
      <c r="C25" s="53"/>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53" t="s">
        <v>46</v>
      </c>
      <c r="C33" s="53"/>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
  <sheetViews>
    <sheetView showGridLines="0" tabSelected="1" zoomScale="70" zoomScaleNormal="70" workbookViewId="0">
      <selection activeCell="C12" sqref="C12"/>
    </sheetView>
  </sheetViews>
  <sheetFormatPr baseColWidth="10" defaultColWidth="9.140625" defaultRowHeight="12.75" x14ac:dyDescent="0.2"/>
  <cols>
    <col min="1" max="1" width="13" style="4"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2" t="s">
        <v>25</v>
      </c>
      <c r="B1" s="15">
        <v>3</v>
      </c>
      <c r="C1" s="57" t="s">
        <v>26</v>
      </c>
      <c r="D1" s="58"/>
      <c r="F1" s="2" t="s">
        <v>27</v>
      </c>
      <c r="G1" s="6" t="s">
        <v>28</v>
      </c>
      <c r="H1" s="5">
        <f>COUNTIF(Formato!$L$10:$L$15,B1)</f>
        <v>6</v>
      </c>
      <c r="I1" s="59" t="s">
        <v>29</v>
      </c>
      <c r="J1" s="60"/>
      <c r="K1" s="60"/>
      <c r="L1" s="60"/>
    </row>
    <row r="2" spans="1:16" ht="29.25" customHeight="1" thickBot="1" x14ac:dyDescent="0.25">
      <c r="B2" s="16" t="str">
        <f>IF(B1&gt;0, CHOOSE(B1,"Enero", "Febrero", "Marzo", "Abril", "Mayo", "Junio", "Julio", "Agosto","Septiembre","Octubre","Noviembre","Diciembre"),"Escriba arriba número de mes a reportar")</f>
        <v>Marzo</v>
      </c>
      <c r="F2" s="3"/>
      <c r="G2" s="7" t="s">
        <v>30</v>
      </c>
      <c r="H2" s="5">
        <f>COUNTIF(Formato!$M$10:$M$15,B1)</f>
        <v>1</v>
      </c>
      <c r="I2" s="59" t="s">
        <v>31</v>
      </c>
      <c r="J2" s="60"/>
      <c r="K2" s="60"/>
      <c r="L2" s="60"/>
    </row>
    <row r="3" spans="1:16" ht="18.75" thickBot="1" x14ac:dyDescent="0.25">
      <c r="A3" s="2" t="s">
        <v>32</v>
      </c>
      <c r="B3" s="15">
        <v>2020</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56" t="s">
        <v>36</v>
      </c>
      <c r="B6" s="56"/>
      <c r="C6" s="56"/>
      <c r="D6" s="56"/>
      <c r="E6" s="56"/>
      <c r="F6" s="56"/>
      <c r="G6" s="56"/>
      <c r="H6" s="56"/>
      <c r="I6" s="56"/>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ht="243.75" customHeight="1" x14ac:dyDescent="0.2">
      <c r="A10" s="32">
        <v>359420</v>
      </c>
      <c r="B10" s="32" t="s">
        <v>59</v>
      </c>
      <c r="C10" s="48">
        <v>43903</v>
      </c>
      <c r="D10" s="33" t="s">
        <v>58</v>
      </c>
      <c r="E10" s="49" t="s">
        <v>24</v>
      </c>
      <c r="F10" s="36" t="s">
        <v>17</v>
      </c>
      <c r="G10" s="37">
        <v>43909</v>
      </c>
      <c r="H10" s="34" t="s">
        <v>60</v>
      </c>
      <c r="I10" s="32">
        <v>0</v>
      </c>
      <c r="J10" s="32" t="s">
        <v>48</v>
      </c>
      <c r="K10" s="32">
        <v>0</v>
      </c>
      <c r="L10" s="30">
        <f>IF(Formato!$C10&lt;&gt;"",MONTH(C10),"")</f>
        <v>3</v>
      </c>
      <c r="M10" s="31">
        <f>IF(Formato!$G10&lt;&gt;"",MONTH(G10),"")</f>
        <v>3</v>
      </c>
      <c r="P10" s="50"/>
    </row>
    <row r="11" spans="1:16" ht="409.5" customHeight="1" x14ac:dyDescent="0.2">
      <c r="A11" s="32">
        <v>383620</v>
      </c>
      <c r="B11" s="34" t="s">
        <v>62</v>
      </c>
      <c r="C11" s="48">
        <v>43909</v>
      </c>
      <c r="D11" s="33" t="s">
        <v>61</v>
      </c>
      <c r="E11" s="49" t="s">
        <v>23</v>
      </c>
      <c r="F11" s="36"/>
      <c r="G11" s="37"/>
      <c r="H11" s="34"/>
      <c r="I11" s="32"/>
      <c r="J11" s="32"/>
      <c r="K11" s="32"/>
      <c r="L11" s="35">
        <f>IF(Formato!$C11&lt;&gt;"",MONTH(C11),"")</f>
        <v>3</v>
      </c>
      <c r="M11" s="29" t="str">
        <f>IF(Formato!$G11&lt;&gt;"",MONTH(G11),"")</f>
        <v/>
      </c>
      <c r="P11" s="50"/>
    </row>
    <row r="12" spans="1:16" ht="390.75" customHeight="1" x14ac:dyDescent="0.2">
      <c r="A12" s="38">
        <v>408420</v>
      </c>
      <c r="B12" s="32" t="s">
        <v>63</v>
      </c>
      <c r="C12" s="48">
        <v>43916</v>
      </c>
      <c r="D12" s="33" t="s">
        <v>64</v>
      </c>
      <c r="E12" s="39" t="s">
        <v>23</v>
      </c>
      <c r="F12" s="51"/>
      <c r="G12" s="40"/>
      <c r="H12" s="41"/>
      <c r="I12" s="39"/>
      <c r="J12" s="39"/>
      <c r="K12" s="42"/>
      <c r="L12" s="35">
        <f>IF(Formato!$C12&lt;&gt;"",MONTH(C12),"")</f>
        <v>3</v>
      </c>
      <c r="M12" s="29" t="str">
        <f>IF(Formato!$G12&lt;&gt;"",MONTH(G12),"")</f>
        <v/>
      </c>
      <c r="P12" s="50"/>
    </row>
    <row r="13" spans="1:16" ht="372.75" customHeight="1" x14ac:dyDescent="0.2">
      <c r="A13" s="38">
        <v>409720</v>
      </c>
      <c r="B13" s="32" t="s">
        <v>65</v>
      </c>
      <c r="C13" s="48">
        <v>43917</v>
      </c>
      <c r="D13" s="33" t="s">
        <v>66</v>
      </c>
      <c r="E13" s="39" t="s">
        <v>23</v>
      </c>
      <c r="F13" s="51"/>
      <c r="G13" s="40"/>
      <c r="H13" s="41"/>
      <c r="I13" s="39">
        <v>0</v>
      </c>
      <c r="J13" s="39" t="s">
        <v>48</v>
      </c>
      <c r="K13" s="42">
        <v>0</v>
      </c>
      <c r="L13" s="35">
        <f>IF(Formato!$C13&lt;&gt;"",MONTH(C13),"")</f>
        <v>3</v>
      </c>
      <c r="M13" s="29" t="str">
        <f>IF(Formato!$G13&lt;&gt;"",MONTH(G13),"")</f>
        <v/>
      </c>
      <c r="P13" s="50"/>
    </row>
    <row r="14" spans="1:16" ht="198" customHeight="1" x14ac:dyDescent="0.2">
      <c r="A14" s="43">
        <v>416320</v>
      </c>
      <c r="B14" s="32" t="s">
        <v>67</v>
      </c>
      <c r="C14" s="48">
        <v>43920</v>
      </c>
      <c r="D14" s="45" t="s">
        <v>66</v>
      </c>
      <c r="E14" s="39" t="s">
        <v>23</v>
      </c>
      <c r="F14" s="51"/>
      <c r="G14" s="46"/>
      <c r="H14" s="47"/>
      <c r="I14" s="44"/>
      <c r="J14" s="44"/>
      <c r="K14" s="52"/>
      <c r="L14" s="35">
        <f>IF(Formato!$C14&lt;&gt;"",MONTH(C14),"")</f>
        <v>3</v>
      </c>
      <c r="M14" s="29" t="str">
        <f>IF(Formato!$G14&lt;&gt;"",MONTH(G14),"")</f>
        <v/>
      </c>
      <c r="P14" s="50"/>
    </row>
    <row r="15" spans="1:16" ht="198" customHeight="1" x14ac:dyDescent="0.2">
      <c r="A15" s="43">
        <v>416920</v>
      </c>
      <c r="B15" s="32" t="s">
        <v>67</v>
      </c>
      <c r="C15" s="48">
        <v>43920</v>
      </c>
      <c r="D15" s="45" t="s">
        <v>66</v>
      </c>
      <c r="E15" s="39" t="s">
        <v>23</v>
      </c>
      <c r="F15" s="51"/>
      <c r="G15" s="46"/>
      <c r="H15" s="47"/>
      <c r="I15" s="44"/>
      <c r="J15" s="44"/>
      <c r="K15" s="52"/>
      <c r="L15" s="35">
        <f>IF(Formato!$C15&lt;&gt;"",MONTH(C15),"")</f>
        <v>3</v>
      </c>
      <c r="M15" s="29" t="str">
        <f>IF(Formato!$G15&lt;&gt;"",MONTH(G15),"")</f>
        <v/>
      </c>
      <c r="P15" s="50"/>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5">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5">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Rosy</cp:lastModifiedBy>
  <cp:revision/>
  <cp:lastPrinted>2019-09-02T14:28:44Z</cp:lastPrinted>
  <dcterms:created xsi:type="dcterms:W3CDTF">2017-10-19T22:18:57Z</dcterms:created>
  <dcterms:modified xsi:type="dcterms:W3CDTF">2020-04-03T22:57:45Z</dcterms:modified>
</cp:coreProperties>
</file>