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10" i="1" l="1"/>
  <c r="M10" i="1"/>
  <c r="B2" i="1" l="1"/>
  <c r="M11" i="1" l="1"/>
  <c r="M12" i="1"/>
  <c r="M13" i="1"/>
  <c r="M14" i="1"/>
  <c r="M15" i="1"/>
  <c r="M16" i="1"/>
  <c r="L11" i="1"/>
  <c r="L12" i="1"/>
  <c r="L13" i="1"/>
  <c r="L14" i="1"/>
  <c r="L15" i="1"/>
  <c r="L16" i="1"/>
  <c r="H1" i="1" l="1"/>
  <c r="H2"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<sst xmlns="http://schemas.openxmlformats.org/spreadsheetml/2006/main" count="101" uniqueCount="83">
  <si>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</si>
  <si>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</si>
  <si>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</si>
  <si>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</si>
  <si>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</si>
  <si>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</si>
  <si>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</si>
  <si>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</si>
  <si>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</si>
  <si>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</si>
  <si>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</si>
  <si>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</si>
  <si>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</si>
  <si>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</si>
  <si>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</si>
  <si>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</si>
  <si>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</si>
  <si>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</si>
  <si>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</si>
  <si>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</si>
  <si>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</si>
  <si>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</si>
  <si>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</si>
  <si>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</si>
  <si>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</si>
  <si>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</si>
  <si>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</si>
  <si>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</si>
  <si>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</si>
  <si>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</si>
  <si>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</si>
  <si>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</si>
  <si>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</si>
  <si>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</si>
  <si>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</si>
  <si>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</si>
  <si>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</si>
  <si>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</si>
  <si>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</si>
  <si>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</si>
  <si>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</si>
  <si>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</si>
  <si>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</si>
  <si>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</si>
  <si>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</si>
  <si>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</si>
  <si>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</si>
  <si>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</si>
  <si>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</si>
  <si>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</si>
  <si>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</si>
  <si>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</si>
  <si>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</si>
  <si>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</si>
  <si>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</si>
  <si>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</si>
  <si>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</si>
  <si>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</si>
  <si>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</si>
  <si>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</si>
  <si>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</si>
  <si>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</si>
  <si>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</si>
  <si>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C.RAUL HERNANDEZ HERNANDEZ
</t>
  </si>
  <si>
    <t>DE NUEVA CUENTA, EN VIRTUD DE NO HABER SIDO CONTESTADO O NO HABER PROPORCIONADO LA INFORMACION QUE
SE SOLICITO EN SU MOMENTO, SOLICITO NOMBRES, CARGO Y SUELDO QUINCENAL Y FECHA DE INGRESO DEL
PERSONAL DE CONTRALORÍA INTERNA, TESORERÍA Y DE LA COORDINACIÓN DE DESARROLLO SOCIAL MUNICIPAL
ACTUALIZADA A LA FECHA DE LA PRESENTE SOLICITUD</t>
  </si>
  <si>
    <t>C.RAUL HERNANDEZ HERNANDEZ</t>
  </si>
  <si>
    <t>C.Claudia Elizabeth Cuéllar</t>
  </si>
  <si>
    <t>1. Favor de proporciona los datos sobre la cantidad de niñas, niños y adolescentes atendidos a través de las diferentes acciones
municipales de 1 junio de 2016 al 30 de junio de 2019. Desagregados por año y por sexo.
2.- Favor de mencionar que tipo de políticas municipales se implementan a favor de las niñas, niños y adolescentes en el municipio, y
cantidad de niñas, niños y adolescentes beneficiados.
3.- Nombre y tipo de acciones que se implementan para lograr la garantía de los derechos humanos de niñas, niños y adolescentes en
el municipio de junio de 2016 a junio de 2019.
4.- Nombre y tipo de acciones que se implementan para lograr el acceso a la justicia de niñas, niños y adolescentes en el municipio de
junio de 2016 a junio de 2019.</t>
  </si>
  <si>
    <t>Protocolo de intervención y seguimiento de personal del DIF municipal, dentro de las carpetas de investigación que se han iniciado
desde la entrada en vigor del sistema penal acusatorio (junio de 2016 a junio de 2019), en las cuales las víctimas son niñas, niños y/o
adolescentes víctimas de los delitos de violencia familiar, lesiones, abuso sexual y violación. Desagregado por año y sexo.
Qué indicadores se han utilizado en junio de 2016 a junio de 2019, para medir avances en carpetas de investigación en los casos de
niñas, niños y/o adolescentes por los delitos de violencia familiar, lesiones, abuso sexual y violación. Desagregado por año y sexo.
Presupuesto destinado en el periodo junio de 2016 a junio 2019, para la atención de niñas, niños y/o adolescentes.
Presupuesto destinado en el periodo junio de 2016 a junio 2019, para garantizar los derechos humanos de niñas, niños y/o
adolescentes.
Presupuesto destinado en el periodo junio de 2016 a junio 2019, para garantizar el acceso a la justicia y a una vida libre de violencia
de niñas, niños y/o adolescentes.
capacitaciones realizadas en el periodo junio de 2016 a junio de 2019, al personal para quienes imparten justicia en casos que
involucren niños, niñas y/o adolescentes, desagregados por año.
información del total de las niñas, niños y/o adolescentes que han sido resguardados por el municipio y el lugar en que se encuentran,
así como su situación actual en el proceso jurídico.</t>
  </si>
  <si>
    <t xml:space="preserve">Favor de proporcionar el Número de reportes y/o quejas que recibió el DIF municipal, en donde las víctimas sean niñas, niños y
adolescentes, de quienes existe un expediente administrativo, de junio de 2016 a junio de 2019. Desagregado por año y sexo.
Favor de proporcionar el Número de casos en que se presentó queja y/o reporte ante el DIF municipal, donde las víctimas eran niñas,
niños y/o adolescentes, los casos en que se dio seguimiento y existe un expediente administrativo, de junio de 2016 a junio de 2019.
Desagregado por año y sexo.
Favor de proporcionar el Listado de Casas, centros e institutos de Asistencia social a los que son referidos los casos atendidos, en
donde las víctimas sean niñas, niños y adolescentes, en el periodo de junio de 2016 a junio d 2019. Y cantidad de niñas, niños y
adolescentes canalizados, desagregados por año y sexo.
Favor de proporcionar el Número de las carpetas de investigación en que como DIF municipal han hecho algún acompañamiento,
tanto para interponer la denuncia, así como seguimiento, desde que entró en vigor del sistema penal acusatorio, en las cuales las
víctimas sean niñas, niños y/o adolescentes víctimas de los delitos de violencia familiar, lesiones, abuso sexual y violación. En el
periodo de junio de 2016 a junio de 2019. 
El acceso a la información pública es gratuito, la reproducción en copias simples, certificadas o cualquier otro soporte tiene un costo
conforme a las disposiciones legales aplicables.
</t>
  </si>
  <si>
    <t xml:space="preserve">Protocolo de intervención y seguimiento de personal del DIF municipal, dentro de las carpetas de investigación que se han iniciado
desde la entrada en vigor del sistema penal acusatorio (junio de 2016 a junio de 2019), en las cuales las víctimas son niñas, niños y/o
adolescentes víctimas de los delitos de violencia familiar, lesiones, abuso sexual y violación. Desagregado por año y sexo.
Qué indicadores se han utilizado en junio de 2016 a junio de 2019, para medir avances en carpetas de investigación en los casos de
niñas, niños y/o adolescentes por los delitos de violencia familiar, lesiones, abuso sexual y violación. Desagregado por año y sexo.
Presupuesto destinado en el periodo junio de 2016 a junio 2019, para la atención de niñas, niños y/o adolescentes.
Presupuesto destinado en el periodo junio de 2016 a junio 2019, para garantizar los derechos humanos de niñas, niños y/o
adolescentes.
Presupuesto destinado en el periodo junio de 2016 a junio 2019, para garantizar el acceso a la justicia y a una vida libre de violencia
de niñas, niños y/o adolescentes.
capacitaciones realizadas en el periodo junio de 2016 a junio de 2019, al personal para quienes imparten justicia en casos que
involucren niños, niñas y/o adolescentes, desagregados por año.
información del total de las niñas, niños y/o adolescentes que han sido resguardados por el municipio y el lugar en que se encuentran,
así como su situación actual en el proceso jurídico. 
El acceso a la información pública es gratuito, la reproducción en copias simples, certificadas o cualquier otro soporte tiene un costo
conforme a las disposiciones legales aplicables.
</t>
  </si>
  <si>
    <t xml:space="preserve">Curriculum Vitae de la Secretaria del Ayuntamiento Gloria Yadira Ramirez Mendez, así como perfil profesional de la misma para cubrir dicho puesto de conformidad a la Ley Organica del Municipio Libre de San Luis Potosi </t>
  </si>
  <si>
    <t>se le notifico al solicitante que la solicitud no le competia a este sujeto obligado</t>
  </si>
  <si>
    <t>C. LUIS AGUILAR CONTRERAS</t>
  </si>
  <si>
    <t>Escribo para solicitar el Registro Federal de Contribuyentes (RFC) actual de su ayuntamiento</t>
  </si>
  <si>
    <t xml:space="preserve">   MEDIANTE OFICIO NO. UIP-199/2019   SE ENVIÓ INFORMACIÓN SOLICITADA</t>
  </si>
  <si>
    <t>118-00908519</t>
  </si>
  <si>
    <t>119-00959119</t>
  </si>
  <si>
    <t>120-01057719</t>
  </si>
  <si>
    <t>121-01083419</t>
  </si>
  <si>
    <t>122-01086819</t>
  </si>
  <si>
    <t>123-01093219</t>
  </si>
  <si>
    <t>124-01099219</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</si>
</sst>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49" fontId="7" fillId="6" borderId="0" xfId="0" applyNumberFormat="1" applyFont="1" applyFill="1" applyAlignment="1">
      <alignment horizontal="center"/>
    </xf>
    <xf numFmtId="0" fontId="18" fillId="6" borderId="0" xfId="0" applyFont="1" applyFill="1" applyAlignment="1">
      <alignment horizontal="center"/>
    </xf>
    <xf numFmtId="0" fontId="18" fillId="6" borderId="0" xfId="0" applyFont="1" applyFill="1" applyAlignment="1">
      <alignment horizontal="center" vertical="center" wrapText="1"/>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19" sqref="C19"/>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8" t="s">
        <v>2</v>
      </c>
      <c r="D1" s="48"/>
      <c r="E1" s="48"/>
    </row>
    <row r="2" spans="1:5" ht="85.5" customHeight="1" x14ac:dyDescent="0.2">
      <c r="A2" s="14">
        <v>34</v>
      </c>
      <c r="B2" s="14" t="s">
        <v>3</v>
      </c>
      <c r="C2" s="47" t="s">
        <v>4</v>
      </c>
      <c r="D2" s="47"/>
      <c r="E2" s="47"/>
    </row>
    <row r="3" spans="1:5" ht="64.5" customHeight="1" x14ac:dyDescent="0.2">
      <c r="A3" s="14">
        <v>54</v>
      </c>
      <c r="B3" s="14" t="s">
        <v>5</v>
      </c>
      <c r="C3" s="47" t="s">
        <v>6</v>
      </c>
      <c r="D3" s="47"/>
      <c r="E3" s="47"/>
    </row>
    <row r="4" spans="1:5" ht="69" customHeight="1" x14ac:dyDescent="0.2">
      <c r="A4" s="14">
        <v>54</v>
      </c>
      <c r="B4" s="14" t="s">
        <v>7</v>
      </c>
      <c r="C4" s="47" t="s">
        <v>8</v>
      </c>
      <c r="D4" s="47"/>
      <c r="E4" s="47"/>
    </row>
    <row r="10" spans="1:5" ht="15.75" x14ac:dyDescent="0.2">
      <c r="B10" s="46" t="s">
        <v>46</v>
      </c>
      <c r="C10" s="46"/>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3" t="s">
        <v>60</v>
      </c>
    </row>
    <row r="23" spans="2:3" x14ac:dyDescent="0.2">
      <c r="B23" s="12">
        <v>11</v>
      </c>
      <c r="C23" s="11" t="s">
        <v>61</v>
      </c>
    </row>
    <row r="24" spans="2:3" x14ac:dyDescent="0.2">
      <c r="B24" s="37">
        <v>12</v>
      </c>
      <c r="C24" s="38" t="s">
        <v>59</v>
      </c>
    </row>
    <row r="26" spans="2:3" ht="15.75" x14ac:dyDescent="0.2">
      <c r="B26" s="46" t="s">
        <v>45</v>
      </c>
      <c r="C26" s="46"/>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6" t="s">
        <v>47</v>
      </c>
      <c r="C34" s="46"/>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3" t="s">
        <v>52</v>
      </c>
    </row>
    <row r="42" spans="2:3" x14ac:dyDescent="0.2">
      <c r="B42" s="12">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0"/>
  <sheetViews>
    <sheetView showGridLines="0" tabSelected="1" topLeftCell="B8" zoomScale="71" zoomScaleNormal="71" workbookViewId="0">
      <selection activeCell="H8" sqref="H8"/>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58.57031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19">
        <v>7</v>
      </c>
      <c r="C1" s="51" t="s">
        <v>25</v>
      </c>
      <c r="D1" s="52"/>
      <c r="F1" s="3" t="s">
        <v>26</v>
      </c>
      <c r="G1" s="9" t="s">
        <v>27</v>
      </c>
      <c r="H1" s="8">
        <f>COUNTIF(Formato!$L$10:$L$16,B1)</f>
        <v>7</v>
      </c>
      <c r="I1" s="53" t="s">
        <v>28</v>
      </c>
      <c r="J1" s="54"/>
      <c r="K1" s="54"/>
      <c r="L1" s="54"/>
    </row>
    <row r="2" spans="1:16" ht="29.25" customHeight="1" thickBot="1" x14ac:dyDescent="0.25">
      <c r="B2" s="20" t="str">
        <f>IF(B1&gt;0, CHOOSE(B1,"Enero", "Febrero", "Marzo", "Abril", "Mayo", "Junio", "Julio", "Agosto","Septiembre","Octubre","Noviembre","Diciembre"),"Escriba arriba número de mes a reportar")</f>
        <v>Julio</v>
      </c>
      <c r="F2" s="4"/>
      <c r="G2" s="10" t="s">
        <v>29</v>
      </c>
      <c r="H2" s="8">
        <f>COUNTIF(Formato!$M$10:$M$16,B1)</f>
        <v>1</v>
      </c>
      <c r="I2" s="53" t="s">
        <v>30</v>
      </c>
      <c r="J2" s="54"/>
      <c r="K2" s="54"/>
      <c r="L2" s="54"/>
    </row>
    <row r="3" spans="1:16" ht="18.75" thickBot="1" x14ac:dyDescent="0.25">
      <c r="A3" s="3" t="s">
        <v>31</v>
      </c>
      <c r="B3" s="19">
        <v>2019</v>
      </c>
      <c r="D3" s="4"/>
      <c r="E3" s="16"/>
      <c r="F3" s="15"/>
      <c r="M3" s="23" t="s">
        <v>32</v>
      </c>
      <c r="N3" s="35"/>
    </row>
    <row r="4" spans="1:16" ht="32.25" customHeight="1" x14ac:dyDescent="0.2">
      <c r="M4" s="24">
        <v>1</v>
      </c>
      <c r="N4" s="36" t="s">
        <v>33</v>
      </c>
    </row>
    <row r="5" spans="1:16" ht="77.25" thickBot="1" x14ac:dyDescent="0.25">
      <c r="F5" s="11"/>
      <c r="M5" s="25">
        <v>2</v>
      </c>
      <c r="N5" s="34" t="s">
        <v>34</v>
      </c>
    </row>
    <row r="6" spans="1:16" ht="18" customHeight="1" x14ac:dyDescent="0.25">
      <c r="A6" s="50" t="s">
        <v>35</v>
      </c>
      <c r="B6" s="50"/>
      <c r="C6" s="50"/>
      <c r="D6" s="50"/>
      <c r="E6" s="50"/>
      <c r="F6" s="50"/>
      <c r="G6" s="50"/>
      <c r="H6" s="50"/>
      <c r="I6" s="50"/>
    </row>
    <row r="7" spans="1:16" x14ac:dyDescent="0.2">
      <c r="D7" s="55" t="s">
        <v>62</v>
      </c>
      <c r="E7" s="55"/>
      <c r="F7" s="55"/>
    </row>
    <row r="9" spans="1:16" s="2" customFormat="1" ht="44.25" customHeight="1" thickBot="1" x14ac:dyDescent="0.25">
      <c r="A9" s="21" t="s">
        <v>51</v>
      </c>
      <c r="B9" s="21" t="s">
        <v>57</v>
      </c>
      <c r="C9" s="30" t="s">
        <v>36</v>
      </c>
      <c r="D9" s="21" t="s">
        <v>37</v>
      </c>
      <c r="E9" s="30" t="s">
        <v>20</v>
      </c>
      <c r="F9" s="30" t="s">
        <v>9</v>
      </c>
      <c r="G9" s="30" t="s">
        <v>38</v>
      </c>
      <c r="H9" s="32" t="s">
        <v>56</v>
      </c>
      <c r="I9" s="30" t="s">
        <v>39</v>
      </c>
      <c r="J9" s="31" t="s">
        <v>58</v>
      </c>
      <c r="K9" s="30" t="s">
        <v>40</v>
      </c>
      <c r="L9" s="17" t="s">
        <v>41</v>
      </c>
      <c r="M9" s="17" t="s">
        <v>42</v>
      </c>
    </row>
    <row r="10" spans="1:16" s="2" customFormat="1" ht="44.25" customHeight="1" x14ac:dyDescent="0.2">
      <c r="A10" s="41" t="s">
        <v>76</v>
      </c>
      <c r="B10" s="42" t="s">
        <v>73</v>
      </c>
      <c r="C10" s="27">
        <v>43650</v>
      </c>
      <c r="D10" s="43" t="s">
        <v>74</v>
      </c>
      <c r="E10" s="42" t="s">
        <v>23</v>
      </c>
      <c r="F10" s="29" t="s">
        <v>17</v>
      </c>
      <c r="G10" s="27">
        <v>43657</v>
      </c>
      <c r="H10" s="27" t="s">
        <v>75</v>
      </c>
      <c r="I10" s="28">
        <v>0</v>
      </c>
      <c r="J10" s="28" t="s">
        <v>49</v>
      </c>
      <c r="K10" s="28">
        <v>0</v>
      </c>
      <c r="L10" s="44">
        <f>IF(Formato!$C10&lt;&gt;"",MONTH(C10),"")</f>
        <v>7</v>
      </c>
      <c r="M10" s="45">
        <f>IF(Formato!$G10&lt;&gt;"",MONTH(G10),"")</f>
        <v>7</v>
      </c>
    </row>
    <row r="11" spans="1:16" ht="75" x14ac:dyDescent="0.2">
      <c r="A11" s="41" t="s">
        <v>77</v>
      </c>
      <c r="B11" s="39" t="s">
        <v>63</v>
      </c>
      <c r="C11" s="27">
        <v>43657</v>
      </c>
      <c r="D11" s="40" t="s">
        <v>71</v>
      </c>
      <c r="E11" s="26" t="s">
        <v>22</v>
      </c>
      <c r="F11" s="29"/>
      <c r="G11" s="27"/>
      <c r="H11" s="27"/>
      <c r="I11" s="28"/>
      <c r="J11" s="28"/>
      <c r="K11" s="28"/>
      <c r="L11" s="5">
        <f>IF(Formato!$C11&lt;&gt;"",MONTH(C11),"")</f>
        <v>7</v>
      </c>
      <c r="M11" s="6" t="str">
        <f>IF(Formato!$G11&lt;&gt;"",MONTH(G11),"")</f>
        <v/>
      </c>
      <c r="P11" s="11"/>
    </row>
    <row r="12" spans="1:16" ht="165" x14ac:dyDescent="0.2">
      <c r="A12" s="41" t="s">
        <v>78</v>
      </c>
      <c r="B12" s="26" t="s">
        <v>65</v>
      </c>
      <c r="C12" s="27">
        <v>43672</v>
      </c>
      <c r="D12" s="40" t="s">
        <v>64</v>
      </c>
      <c r="E12" s="26" t="s">
        <v>22</v>
      </c>
      <c r="F12" s="28"/>
      <c r="G12" s="27"/>
      <c r="H12" s="27"/>
      <c r="I12" s="28"/>
      <c r="J12" s="28"/>
      <c r="K12" s="28"/>
      <c r="L12" s="5">
        <f>IF(Formato!$C12&lt;&gt;"",MONTH(C12),"")</f>
        <v>7</v>
      </c>
      <c r="M12" s="6" t="str">
        <f>IF(Formato!$G12&lt;&gt;"",MONTH(G12),"")</f>
        <v/>
      </c>
      <c r="P12" s="11"/>
    </row>
    <row r="13" spans="1:16" ht="255" x14ac:dyDescent="0.2">
      <c r="A13" s="41" t="s">
        <v>79</v>
      </c>
      <c r="B13" s="26" t="s">
        <v>66</v>
      </c>
      <c r="C13" s="27">
        <v>43676</v>
      </c>
      <c r="D13" s="40" t="s">
        <v>67</v>
      </c>
      <c r="E13" s="26" t="s">
        <v>22</v>
      </c>
      <c r="F13" s="28"/>
      <c r="G13" s="27"/>
      <c r="H13" s="27"/>
      <c r="I13" s="28"/>
      <c r="J13" s="28"/>
      <c r="K13" s="28"/>
      <c r="L13" s="5">
        <f>IF(Formato!$C13&lt;&gt;"",MONTH(C13),"")</f>
        <v>7</v>
      </c>
      <c r="M13" s="6" t="str">
        <f>IF(Formato!$G13&lt;&gt;"",MONTH(G13),"")</f>
        <v/>
      </c>
    </row>
    <row r="14" spans="1:16" ht="409.5" x14ac:dyDescent="0.2">
      <c r="A14" s="41" t="s">
        <v>80</v>
      </c>
      <c r="B14" s="26" t="s">
        <v>66</v>
      </c>
      <c r="C14" s="27">
        <v>43676</v>
      </c>
      <c r="D14" s="40" t="s">
        <v>68</v>
      </c>
      <c r="E14" s="26" t="s">
        <v>22</v>
      </c>
      <c r="F14" s="28"/>
      <c r="G14" s="27"/>
      <c r="H14" s="27"/>
      <c r="I14" s="28"/>
      <c r="J14" s="28"/>
      <c r="K14" s="28"/>
      <c r="L14" s="5">
        <f>IF(Formato!$C14&lt;&gt;"",MONTH(C14),"")</f>
        <v>7</v>
      </c>
      <c r="M14" s="6" t="str">
        <f>IF(Formato!$G14&lt;&gt;"",MONTH(G14),"")</f>
        <v/>
      </c>
    </row>
    <row r="15" spans="1:16" ht="409.5" x14ac:dyDescent="0.2">
      <c r="A15" s="41" t="s">
        <v>81</v>
      </c>
      <c r="B15" s="26" t="s">
        <v>66</v>
      </c>
      <c r="C15" s="27">
        <v>43676</v>
      </c>
      <c r="D15" s="40" t="s">
        <v>69</v>
      </c>
      <c r="E15" s="26" t="s">
        <v>23</v>
      </c>
      <c r="F15" s="28" t="s">
        <v>16</v>
      </c>
      <c r="G15" s="27">
        <v>43678</v>
      </c>
      <c r="H15" s="27" t="s">
        <v>72</v>
      </c>
      <c r="I15" s="28">
        <v>0</v>
      </c>
      <c r="J15" s="28" t="s">
        <v>49</v>
      </c>
      <c r="K15" s="28">
        <v>0</v>
      </c>
      <c r="L15" s="5">
        <f>IF(Formato!$C15&lt;&gt;"",MONTH(C15),"")</f>
        <v>7</v>
      </c>
      <c r="M15" s="6">
        <f>IF(Formato!$G15&lt;&gt;"",MONTH(G15),"")</f>
        <v>8</v>
      </c>
    </row>
    <row r="16" spans="1:16" ht="409.5" x14ac:dyDescent="0.2">
      <c r="A16" s="41" t="s">
        <v>82</v>
      </c>
      <c r="B16" s="26" t="s">
        <v>66</v>
      </c>
      <c r="C16" s="27">
        <v>43676</v>
      </c>
      <c r="D16" s="40" t="s">
        <v>70</v>
      </c>
      <c r="E16" s="26" t="s">
        <v>22</v>
      </c>
      <c r="F16" s="28"/>
      <c r="G16" s="27"/>
      <c r="H16" s="27"/>
      <c r="I16" s="28"/>
      <c r="J16" s="28"/>
      <c r="K16" s="28"/>
      <c r="L16" s="5">
        <f>IF(Formato!$C16&lt;&gt;"",MONTH(C16),"")</f>
        <v>7</v>
      </c>
      <c r="M16" s="6" t="str">
        <f>IF(Formato!$G16&lt;&gt;"",MONTH(G16),"")</f>
        <v/>
      </c>
    </row>
    <row r="18" spans="2:14" x14ac:dyDescent="0.2">
      <c r="B18" s="1"/>
      <c r="C18" s="1"/>
      <c r="D18" s="1"/>
      <c r="E18" s="1"/>
    </row>
    <row r="19" spans="2:14" x14ac:dyDescent="0.2">
      <c r="M19" s="18" t="s">
        <v>43</v>
      </c>
    </row>
    <row r="20" spans="2:14" ht="39.75" customHeight="1" x14ac:dyDescent="0.2">
      <c r="M20" s="49" t="s">
        <v>44</v>
      </c>
      <c r="N20" s="49"/>
    </row>
  </sheetData>
  <sheetProtection selectLockedCells="1"/>
  <mergeCells count="6">
    <mergeCell ref="M20:N20"/>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1">
      <formula1>CRespuestas</formula1>
    </dataValidation>
    <dataValidation type="list" allowBlank="1" showInputMessage="1" showErrorMessage="1" sqref="F12: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TESORERIA3</cp:lastModifiedBy>
  <cp:revision/>
  <dcterms:created xsi:type="dcterms:W3CDTF">2017-10-19T22:18:57Z</dcterms:created>
  <dcterms:modified xsi:type="dcterms:W3CDTF">2019-08-06T16:42:25Z</dcterms:modified>
</cp:coreProperties>
</file>