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DURDO DIAZ\Desktop\ACCIONES DE POZOS  2019\"/>
    </mc:Choice>
  </mc:AlternateContent>
  <bookViews>
    <workbookView xWindow="0" yWindow="0" windowWidth="19800" windowHeight="7680"/>
  </bookViews>
  <sheets>
    <sheet name="Hoja1" sheetId="1" r:id="rId1"/>
    <sheet name="Hoja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42" i="1" l="1"/>
  <c r="O41" i="1"/>
  <c r="O40" i="1"/>
  <c r="O39" i="1"/>
  <c r="O38" i="1"/>
  <c r="O37" i="1"/>
  <c r="O36" i="1"/>
  <c r="O35" i="1"/>
  <c r="O34" i="1"/>
  <c r="L43" i="1"/>
  <c r="O24" i="1"/>
  <c r="O23" i="1"/>
  <c r="O22" i="1"/>
  <c r="O21" i="1"/>
  <c r="O20" i="1"/>
  <c r="O19" i="1"/>
  <c r="O18" i="1"/>
  <c r="O17" i="1"/>
  <c r="O16" i="1"/>
  <c r="L25" i="1"/>
  <c r="K43" i="1" l="1"/>
  <c r="K25" i="1"/>
  <c r="J25" i="1"/>
  <c r="J43" i="1" l="1"/>
  <c r="I43" i="1" l="1"/>
  <c r="I25" i="1"/>
  <c r="H43" i="1" l="1"/>
  <c r="H25" i="1"/>
  <c r="O43" i="1" l="1"/>
  <c r="G43" i="1"/>
  <c r="O25" i="1"/>
  <c r="G25" i="1"/>
  <c r="F43" i="1" l="1"/>
  <c r="F25" i="1" l="1"/>
  <c r="E43" i="1" l="1"/>
  <c r="E25" i="1"/>
  <c r="E16" i="1"/>
  <c r="D43" i="1" l="1"/>
  <c r="D34" i="1"/>
  <c r="D25" i="1"/>
  <c r="C43" i="1" l="1"/>
  <c r="C25" i="1"/>
  <c r="O35" i="2" l="1"/>
  <c r="O36" i="2"/>
  <c r="O37" i="2"/>
  <c r="O38" i="2"/>
  <c r="O39" i="2"/>
  <c r="O40" i="2"/>
  <c r="O41" i="2"/>
  <c r="O42" i="2"/>
  <c r="O34" i="2"/>
  <c r="D43" i="2"/>
  <c r="E43" i="2"/>
  <c r="F43" i="2"/>
  <c r="G43" i="2"/>
  <c r="H43" i="2"/>
  <c r="I43" i="2"/>
  <c r="J43" i="2"/>
  <c r="K43" i="2"/>
  <c r="L43" i="2"/>
  <c r="M43" i="2"/>
  <c r="N43" i="2"/>
  <c r="M46" i="2" s="1"/>
  <c r="C43" i="2"/>
  <c r="O17" i="2"/>
  <c r="O18" i="2"/>
  <c r="O19" i="2"/>
  <c r="O20" i="2"/>
  <c r="O21" i="2"/>
  <c r="O22" i="2"/>
  <c r="O23" i="2"/>
  <c r="O24" i="2"/>
  <c r="O16" i="2"/>
  <c r="D25" i="2"/>
  <c r="E25" i="2"/>
  <c r="F25" i="2"/>
  <c r="G25" i="2"/>
  <c r="H25" i="2"/>
  <c r="I25" i="2"/>
  <c r="J25" i="2"/>
  <c r="K25" i="2"/>
  <c r="L25" i="2"/>
  <c r="M25" i="2"/>
  <c r="N25" i="2"/>
  <c r="M28" i="2" s="1"/>
  <c r="C25" i="2"/>
  <c r="O43" i="2" l="1"/>
  <c r="O25" i="2"/>
  <c r="M28" i="1" l="1"/>
  <c r="M46" i="1"/>
</calcChain>
</file>

<file path=xl/sharedStrings.xml><?xml version="1.0" encoding="utf-8"?>
<sst xmlns="http://schemas.openxmlformats.org/spreadsheetml/2006/main" count="100" uniqueCount="43">
  <si>
    <t>FUENTE DE ABASTECIMIENTO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</si>
  <si>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</si>
  <si>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</si>
  <si>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</si>
  <si>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</si>
  <si>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</si>
  <si>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</si>
  <si>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</si>
  <si>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</si>
  <si>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</si>
  <si>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</si>
  <si>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</si>
  <si>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</si>
  <si>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 M3/POZO</t>
  </si>
  <si>
    <t>POZO 2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</si>
  <si>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</si>
  <si>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</si>
  <si>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</si>
  <si>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</si>
  <si>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</si>
  <si>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</si>
  <si>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</si>
  <si>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</si>
  <si>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</si>
  <si>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GRAN TOTAL ANUAL=</t>
  </si>
  <si>
    <t>TOTAL DE KWH  POZO</t>
  </si>
  <si>
    <t>TOTAL KWH CONSUMIDOS POR MES</t>
  </si>
  <si>
    <t>SAN VICENTE</t>
  </si>
  <si>
    <t>TANQUE DE SAN JUAN</t>
  </si>
  <si>
    <t>CHUPADEROS</t>
  </si>
  <si>
    <t>PLAZUELA</t>
  </si>
  <si>
    <t>SANTA RITA</t>
  </si>
  <si>
    <t>PASTORA</t>
  </si>
  <si>
    <t>SAN RAFAELITO</t>
  </si>
  <si>
    <t>SAN SEBASTIAN</t>
  </si>
  <si>
    <t>PUENTE PRIETO</t>
  </si>
  <si>
    <t>HUIZACHAL</t>
  </si>
  <si>
    <t>SAN MARTIN COMUNIDAD</t>
  </si>
  <si>
    <t>SAN JOSE DE LAS FLORES</t>
  </si>
  <si>
    <t>PASO DE SAN ANTONIO</t>
  </si>
  <si>
    <t>CIENEGUILLA</t>
  </si>
  <si>
    <t>KWH ANUAL Y MENSUAL 2019</t>
  </si>
  <si>
    <t>MACROMEDICIÓN ANUAL Y MENSUAL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</si>
</sst>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4" fontId="5" fillId="0" borderId="3" xfId="0" applyNumberFormat="1" applyFont="1" applyBorder="1"/>
    <xf numFmtId="0" fontId="1" fillId="0" borderId="4" xfId="0" applyFont="1" applyBorder="1" applyAlignment="1">
      <alignment horizontal="left" vertical="center" wrapText="1"/>
    </xf>
    <xf numFmtId="4" fontId="5" fillId="0" borderId="5" xfId="0" applyNumberFormat="1" applyFont="1" applyBorder="1"/>
    <xf numFmtId="0" fontId="1" fillId="0" borderId="4" xfId="0" applyFont="1" applyFill="1" applyBorder="1" applyAlignment="1">
      <alignment horizontal="left" vertical="justify" wrapText="1"/>
    </xf>
    <xf numFmtId="0" fontId="1" fillId="0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wrapText="1"/>
    </xf>
    <xf numFmtId="4" fontId="6" fillId="0" borderId="5" xfId="0" applyNumberFormat="1" applyFont="1" applyBorder="1"/>
    <xf numFmtId="0" fontId="3" fillId="0" borderId="0" xfId="0" applyFont="1" applyBorder="1" applyAlignment="1">
      <alignment wrapText="1"/>
    </xf>
    <xf numFmtId="4" fontId="6" fillId="0" borderId="0" xfId="0" applyNumberFormat="1" applyFont="1" applyBorder="1"/>
    <xf numFmtId="4" fontId="3" fillId="0" borderId="0" xfId="0" applyNumberFormat="1" applyFont="1" applyAlignment="1">
      <alignment horizontal="right"/>
    </xf>
    <xf numFmtId="4" fontId="1" fillId="0" borderId="0" xfId="0" applyNumberFormat="1" applyFont="1" applyAlignment="1">
      <alignment horizontal="right"/>
    </xf>
    <xf numFmtId="4" fontId="3" fillId="0" borderId="6" xfId="0" applyNumberFormat="1" applyFont="1" applyBorder="1"/>
    <xf numFmtId="4" fontId="1" fillId="0" borderId="7" xfId="0" applyNumberFormat="1" applyFont="1" applyBorder="1"/>
    <xf numFmtId="4" fontId="5" fillId="0" borderId="8" xfId="0" applyNumberFormat="1" applyFont="1" applyBorder="1"/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3" name="Imagen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4" name="Imagen 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5" name="Imagen 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6" name="Imagen 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7" name="Imagen 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8" name="Imagen 7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9" name="Imagen 8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0" name="Imagen 9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1" name="Imagen 10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2" name="Imagen 1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3" name="Imagen 1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4" name="Imagen 1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5" name="Imagen 1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6" name="Imagen 1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7" name="Imagen 1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8" name="Imagen 17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9" name="Imagen 18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0" name="Imagen 19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1" name="Imagen 20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2" name="Imagen 2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3" name="Imagen 2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3" name="Imagen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4" name="Imagen 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5" name="Imagen 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6" name="Imagen 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7" name="Imagen 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8" name="Imagen 7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9" name="Imagen 8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0" name="Imagen 9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1" name="Imagen 10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2" name="Imagen 1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3" name="Imagen 1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4" name="Imagen 1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5" name="Imagen 1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6" name="Imagen 1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7" name="Imagen 1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8" name="Imagen 17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9" name="Imagen 18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0" name="Imagen 19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1" name="Imagen 20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2" name="Imagen 2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3" name="Imagen 2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7"/>
  <sheetViews>
    <sheetView tabSelected="1" topLeftCell="A25" workbookViewId="0">
      <selection activeCell="C42" sqref="C42:O42"/>
    </sheetView>
  </sheetViews>
  <sheetFormatPr baseColWidth="10" defaultRowHeight="15" x14ac:dyDescent="0.25"/>
  <sheetData>
    <row r="1" spans="1:15" x14ac:dyDescent="0.25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1"/>
    </row>
    <row r="2" spans="1:15" x14ac:dyDescent="0.25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1"/>
    </row>
    <row r="3" spans="1:15" x14ac:dyDescent="0.25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1"/>
    </row>
    <row r="4" spans="1:15" x14ac:dyDescent="0.25">
      <c r="A4" s="1"/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1"/>
    </row>
    <row r="5" spans="1:15" x14ac:dyDescent="0.25">
      <c r="A5" s="1"/>
      <c r="B5" s="1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1"/>
    </row>
    <row r="6" spans="1:15" x14ac:dyDescent="0.25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1"/>
    </row>
    <row r="7" spans="1:15" x14ac:dyDescent="0.25">
      <c r="A7" s="1"/>
      <c r="B7" s="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1"/>
    </row>
    <row r="8" spans="1:15" x14ac:dyDescent="0.25">
      <c r="A8" s="1"/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1"/>
    </row>
    <row r="9" spans="1:15" x14ac:dyDescent="0.25">
      <c r="A9" s="1"/>
      <c r="B9" s="1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1"/>
    </row>
    <row r="10" spans="1:15" x14ac:dyDescent="0.25">
      <c r="A10" s="1"/>
      <c r="B10" s="1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1"/>
    </row>
    <row r="11" spans="1:15" x14ac:dyDescent="0.25">
      <c r="A11" s="1"/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1"/>
    </row>
    <row r="12" spans="1:15" x14ac:dyDescent="0.25">
      <c r="A12" s="1"/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1"/>
    </row>
    <row r="13" spans="1:15" ht="15.75" x14ac:dyDescent="0.25">
      <c r="A13" s="1"/>
      <c r="B13" s="21" t="s">
        <v>42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1"/>
    </row>
    <row r="14" spans="1:15" ht="15.75" thickBot="1" x14ac:dyDescent="0.3">
      <c r="A14" s="1"/>
      <c r="B14" s="1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1"/>
    </row>
    <row r="15" spans="1:15" ht="34.5" thickBot="1" x14ac:dyDescent="0.3">
      <c r="A15" s="3"/>
      <c r="B15" s="4" t="s">
        <v>0</v>
      </c>
      <c r="C15" s="5" t="s">
        <v>1</v>
      </c>
      <c r="D15" s="5" t="s">
        <v>2</v>
      </c>
      <c r="E15" s="5" t="s">
        <v>3</v>
      </c>
      <c r="F15" s="5" t="s">
        <v>4</v>
      </c>
      <c r="G15" s="5" t="s">
        <v>5</v>
      </c>
      <c r="H15" s="5" t="s">
        <v>6</v>
      </c>
      <c r="I15" s="5" t="s">
        <v>7</v>
      </c>
      <c r="J15" s="5" t="s">
        <v>8</v>
      </c>
      <c r="K15" s="5" t="s">
        <v>9</v>
      </c>
      <c r="L15" s="5" t="s">
        <v>10</v>
      </c>
      <c r="M15" s="5" t="s">
        <v>11</v>
      </c>
      <c r="N15" s="5" t="s">
        <v>12</v>
      </c>
      <c r="O15" s="5" t="s">
        <v>13</v>
      </c>
    </row>
    <row r="16" spans="1:15" ht="15.75" thickBot="1" x14ac:dyDescent="0.3">
      <c r="A16" s="1"/>
      <c r="B16" s="6" t="s">
        <v>14</v>
      </c>
      <c r="C16" s="7">
        <v>0</v>
      </c>
      <c r="D16" s="7">
        <v>0</v>
      </c>
      <c r="E16" s="7">
        <f>SUM(F27)</f>
        <v>0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/>
      <c r="N16" s="7"/>
      <c r="O16" s="7">
        <f>SUM(C16:N16)</f>
        <v>0</v>
      </c>
    </row>
    <row r="17" spans="1:15" ht="15.75" thickBot="1" x14ac:dyDescent="0.3">
      <c r="A17" s="1"/>
      <c r="B17" s="8" t="s">
        <v>15</v>
      </c>
      <c r="C17" s="7">
        <v>23157</v>
      </c>
      <c r="D17" s="9">
        <v>24633</v>
      </c>
      <c r="E17" s="9">
        <v>28211</v>
      </c>
      <c r="F17" s="9">
        <v>20163</v>
      </c>
      <c r="G17" s="9">
        <v>25071</v>
      </c>
      <c r="H17" s="9">
        <v>25029</v>
      </c>
      <c r="I17" s="9">
        <v>27354</v>
      </c>
      <c r="J17" s="9">
        <v>27283</v>
      </c>
      <c r="K17" s="9">
        <v>25839</v>
      </c>
      <c r="L17" s="9">
        <v>20730</v>
      </c>
      <c r="M17" s="9"/>
      <c r="N17" s="9"/>
      <c r="O17" s="7">
        <f>SUM(C17:N17)</f>
        <v>247470</v>
      </c>
    </row>
    <row r="18" spans="1:15" ht="15.75" thickBot="1" x14ac:dyDescent="0.3">
      <c r="A18" s="1"/>
      <c r="B18" s="10" t="s">
        <v>16</v>
      </c>
      <c r="C18" s="7">
        <v>70230</v>
      </c>
      <c r="D18" s="9">
        <v>85960</v>
      </c>
      <c r="E18" s="9">
        <v>89670</v>
      </c>
      <c r="F18" s="9">
        <v>78930</v>
      </c>
      <c r="G18" s="9">
        <v>73550</v>
      </c>
      <c r="H18" s="9">
        <v>76170</v>
      </c>
      <c r="I18" s="9">
        <v>68500</v>
      </c>
      <c r="J18" s="9">
        <v>74520</v>
      </c>
      <c r="K18" s="9">
        <v>58980</v>
      </c>
      <c r="L18" s="9">
        <v>78310</v>
      </c>
      <c r="M18" s="9"/>
      <c r="N18" s="9"/>
      <c r="O18" s="7">
        <f>SUM(C18:N18)</f>
        <v>754820</v>
      </c>
    </row>
    <row r="19" spans="1:15" ht="15.75" thickBot="1" x14ac:dyDescent="0.3">
      <c r="A19" s="1"/>
      <c r="B19" s="10" t="s">
        <v>17</v>
      </c>
      <c r="C19" s="7">
        <v>37900</v>
      </c>
      <c r="D19" s="9">
        <v>43010</v>
      </c>
      <c r="E19" s="9">
        <v>64200</v>
      </c>
      <c r="F19" s="9">
        <v>61120</v>
      </c>
      <c r="G19" s="9">
        <v>71710</v>
      </c>
      <c r="H19" s="9">
        <v>97310</v>
      </c>
      <c r="I19" s="9">
        <v>88840</v>
      </c>
      <c r="J19" s="9">
        <v>95140</v>
      </c>
      <c r="K19" s="9">
        <v>69740</v>
      </c>
      <c r="L19" s="9">
        <v>65270</v>
      </c>
      <c r="M19" s="9"/>
      <c r="N19" s="9"/>
      <c r="O19" s="7">
        <f>SUM(C19:N19)</f>
        <v>694240</v>
      </c>
    </row>
    <row r="20" spans="1:15" ht="15.75" thickBot="1" x14ac:dyDescent="0.3">
      <c r="A20" s="1"/>
      <c r="B20" s="10" t="s">
        <v>18</v>
      </c>
      <c r="C20" s="7">
        <v>212940</v>
      </c>
      <c r="D20" s="9">
        <v>185370</v>
      </c>
      <c r="E20" s="9">
        <v>203440</v>
      </c>
      <c r="F20" s="9">
        <v>194670</v>
      </c>
      <c r="G20" s="9">
        <v>201980</v>
      </c>
      <c r="H20" s="9">
        <v>203160</v>
      </c>
      <c r="I20" s="9">
        <v>213380</v>
      </c>
      <c r="J20" s="9">
        <v>217610</v>
      </c>
      <c r="K20" s="9">
        <v>195120</v>
      </c>
      <c r="L20" s="9">
        <v>217940</v>
      </c>
      <c r="M20" s="9"/>
      <c r="N20" s="9"/>
      <c r="O20" s="7">
        <f>SUM(C20:N20)</f>
        <v>2045610</v>
      </c>
    </row>
    <row r="21" spans="1:15" ht="15.75" thickBot="1" x14ac:dyDescent="0.3">
      <c r="A21" s="1"/>
      <c r="B21" s="11" t="s">
        <v>19</v>
      </c>
      <c r="C21" s="7">
        <v>0</v>
      </c>
      <c r="D21" s="9">
        <v>0</v>
      </c>
      <c r="E21" s="9">
        <v>0</v>
      </c>
      <c r="F21" s="9">
        <v>0</v>
      </c>
      <c r="G21" s="9">
        <v>0</v>
      </c>
      <c r="H21" s="9">
        <v>0</v>
      </c>
      <c r="I21" s="9">
        <v>0</v>
      </c>
      <c r="J21" s="9">
        <v>0</v>
      </c>
      <c r="K21" s="9">
        <v>0</v>
      </c>
      <c r="L21" s="9">
        <v>0</v>
      </c>
      <c r="M21" s="9"/>
      <c r="N21" s="9"/>
      <c r="O21" s="7">
        <f>SUM(C21:N21)</f>
        <v>0</v>
      </c>
    </row>
    <row r="22" spans="1:15" ht="15.75" thickBot="1" x14ac:dyDescent="0.3">
      <c r="A22" s="1"/>
      <c r="B22" s="10" t="s">
        <v>20</v>
      </c>
      <c r="C22" s="7">
        <v>12040</v>
      </c>
      <c r="D22" s="9">
        <v>50770</v>
      </c>
      <c r="E22" s="9">
        <v>40460</v>
      </c>
      <c r="F22" s="9">
        <v>35560</v>
      </c>
      <c r="G22" s="9">
        <v>34740</v>
      </c>
      <c r="H22" s="9">
        <v>27740</v>
      </c>
      <c r="I22" s="9">
        <v>24140</v>
      </c>
      <c r="J22" s="9">
        <v>28630</v>
      </c>
      <c r="K22" s="9">
        <v>24680</v>
      </c>
      <c r="L22" s="9">
        <v>22560</v>
      </c>
      <c r="M22" s="9"/>
      <c r="N22" s="9"/>
      <c r="O22" s="7">
        <f>SUM(C22:N22)</f>
        <v>301320</v>
      </c>
    </row>
    <row r="23" spans="1:15" ht="23.25" thickBot="1" x14ac:dyDescent="0.3">
      <c r="A23" s="1"/>
      <c r="B23" s="10" t="s">
        <v>21</v>
      </c>
      <c r="C23" s="7">
        <v>49320</v>
      </c>
      <c r="D23" s="9">
        <v>19600</v>
      </c>
      <c r="E23" s="9">
        <v>10570</v>
      </c>
      <c r="F23" s="9">
        <v>43590</v>
      </c>
      <c r="G23" s="9">
        <v>38300</v>
      </c>
      <c r="H23" s="9">
        <v>31600</v>
      </c>
      <c r="I23" s="9">
        <v>33960</v>
      </c>
      <c r="J23" s="9">
        <v>32030</v>
      </c>
      <c r="K23" s="9">
        <v>22480</v>
      </c>
      <c r="L23" s="9">
        <v>31620</v>
      </c>
      <c r="M23" s="9"/>
      <c r="N23" s="9"/>
      <c r="O23" s="7">
        <f>SUM(C23:N23)</f>
        <v>313070</v>
      </c>
    </row>
    <row r="24" spans="1:15" ht="23.25" thickBot="1" x14ac:dyDescent="0.3">
      <c r="A24" s="1"/>
      <c r="B24" s="10" t="s">
        <v>22</v>
      </c>
      <c r="C24" s="7">
        <v>65840</v>
      </c>
      <c r="D24" s="9">
        <v>59871</v>
      </c>
      <c r="E24" s="9">
        <v>63950</v>
      </c>
      <c r="F24" s="9">
        <v>46830</v>
      </c>
      <c r="G24" s="9">
        <v>70350</v>
      </c>
      <c r="H24" s="9">
        <v>35790</v>
      </c>
      <c r="I24" s="9">
        <v>61890</v>
      </c>
      <c r="J24" s="9">
        <v>51220</v>
      </c>
      <c r="K24" s="9">
        <v>46190</v>
      </c>
      <c r="L24" s="9">
        <v>49690</v>
      </c>
      <c r="M24" s="9"/>
      <c r="N24" s="9"/>
      <c r="O24" s="7">
        <f>SUM(C24:N24)</f>
        <v>551621</v>
      </c>
    </row>
    <row r="25" spans="1:15" ht="34.5" x14ac:dyDescent="0.25">
      <c r="A25" s="1"/>
      <c r="B25" s="12" t="s">
        <v>23</v>
      </c>
      <c r="C25" s="7">
        <f t="shared" ref="C25:H25" si="0">SUM(C16:C24)</f>
        <v>471427</v>
      </c>
      <c r="D25" s="13">
        <f t="shared" si="0"/>
        <v>469214</v>
      </c>
      <c r="E25" s="13">
        <f t="shared" si="0"/>
        <v>500501</v>
      </c>
      <c r="F25" s="13">
        <f t="shared" si="0"/>
        <v>480863</v>
      </c>
      <c r="G25" s="13">
        <f t="shared" si="0"/>
        <v>515701</v>
      </c>
      <c r="H25" s="13">
        <f t="shared" si="0"/>
        <v>496799</v>
      </c>
      <c r="I25" s="13">
        <f>SUM(I16:I24)</f>
        <v>518064</v>
      </c>
      <c r="J25" s="13">
        <f>SUM(J16:J24)</f>
        <v>526433</v>
      </c>
      <c r="K25" s="13">
        <f>SUM(K16:K24)</f>
        <v>443029</v>
      </c>
      <c r="L25" s="13">
        <f>SUM(L16:L24)</f>
        <v>486120</v>
      </c>
      <c r="M25" s="13"/>
      <c r="N25" s="13"/>
      <c r="O25" s="13">
        <f>SUM(C25:N25)</f>
        <v>4908151</v>
      </c>
    </row>
    <row r="26" spans="1:15" x14ac:dyDescent="0.25">
      <c r="A26" s="1"/>
      <c r="B26" s="14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"/>
    </row>
    <row r="27" spans="1:15" ht="15.75" thickBot="1" x14ac:dyDescent="0.3">
      <c r="A27" s="1"/>
      <c r="B27" s="1"/>
      <c r="C27" s="2"/>
      <c r="D27" s="2"/>
      <c r="E27" s="2"/>
      <c r="F27" s="2"/>
      <c r="G27" s="2"/>
      <c r="H27" s="2"/>
      <c r="I27" s="2"/>
      <c r="J27" s="2"/>
      <c r="K27" s="2"/>
      <c r="L27" s="2"/>
      <c r="M27" s="16"/>
      <c r="N27" s="17"/>
      <c r="O27" s="1"/>
    </row>
    <row r="28" spans="1:15" ht="16.5" thickTop="1" thickBot="1" x14ac:dyDescent="0.3">
      <c r="A28" s="1"/>
      <c r="B28" s="1"/>
      <c r="C28" s="2"/>
      <c r="D28" s="2"/>
      <c r="E28" s="2"/>
      <c r="F28" s="2"/>
      <c r="G28" s="2"/>
      <c r="H28" s="2"/>
      <c r="I28" s="2"/>
      <c r="J28" s="2"/>
      <c r="K28" s="18" t="s">
        <v>24</v>
      </c>
      <c r="L28" s="19"/>
      <c r="M28" s="20">
        <f>C25+D25+E25+F25+G25+H25+I25+J25+K25+L25+M25+N25</f>
        <v>4908151</v>
      </c>
      <c r="N28" s="2"/>
      <c r="O28" s="1"/>
    </row>
    <row r="29" spans="1:15" ht="15.75" thickTop="1" x14ac:dyDescent="0.25"/>
    <row r="31" spans="1:15" ht="15.75" x14ac:dyDescent="0.25">
      <c r="B31" s="21" t="s">
        <v>41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1"/>
    </row>
    <row r="32" spans="1:15" ht="15.75" thickBot="1" x14ac:dyDescent="0.3">
      <c r="B32" s="1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1"/>
    </row>
    <row r="33" spans="2:15" ht="34.5" thickBot="1" x14ac:dyDescent="0.3">
      <c r="B33" s="4" t="s">
        <v>0</v>
      </c>
      <c r="C33" s="5" t="s">
        <v>1</v>
      </c>
      <c r="D33" s="5" t="s">
        <v>2</v>
      </c>
      <c r="E33" s="5" t="s">
        <v>3</v>
      </c>
      <c r="F33" s="5" t="s">
        <v>4</v>
      </c>
      <c r="G33" s="5" t="s">
        <v>5</v>
      </c>
      <c r="H33" s="5" t="s">
        <v>6</v>
      </c>
      <c r="I33" s="5" t="s">
        <v>7</v>
      </c>
      <c r="J33" s="5" t="s">
        <v>8</v>
      </c>
      <c r="K33" s="5" t="s">
        <v>9</v>
      </c>
      <c r="L33" s="5" t="s">
        <v>10</v>
      </c>
      <c r="M33" s="5" t="s">
        <v>11</v>
      </c>
      <c r="N33" s="5" t="s">
        <v>12</v>
      </c>
      <c r="O33" s="5" t="s">
        <v>25</v>
      </c>
    </row>
    <row r="34" spans="2:15" ht="15.75" thickBot="1" x14ac:dyDescent="0.3">
      <c r="B34" s="6" t="s">
        <v>14</v>
      </c>
      <c r="C34" s="7">
        <v>0</v>
      </c>
      <c r="D34" s="7">
        <f>SUM(C34)</f>
        <v>0</v>
      </c>
      <c r="E34" s="7">
        <v>0</v>
      </c>
      <c r="F34" s="7">
        <v>0</v>
      </c>
      <c r="G34" s="7">
        <v>0</v>
      </c>
      <c r="H34" s="7">
        <v>0</v>
      </c>
      <c r="I34" s="7">
        <v>0</v>
      </c>
      <c r="J34" s="7">
        <v>0</v>
      </c>
      <c r="K34" s="7">
        <v>0</v>
      </c>
      <c r="L34" s="7">
        <v>0</v>
      </c>
      <c r="M34" s="7"/>
      <c r="N34" s="7"/>
      <c r="O34" s="7">
        <f>SUM(E34:N34)</f>
        <v>0</v>
      </c>
    </row>
    <row r="35" spans="2:15" ht="15.75" thickBot="1" x14ac:dyDescent="0.3">
      <c r="B35" s="8" t="s">
        <v>15</v>
      </c>
      <c r="C35" s="9">
        <v>16618</v>
      </c>
      <c r="D35" s="9">
        <v>16357</v>
      </c>
      <c r="E35" s="9">
        <v>18033</v>
      </c>
      <c r="F35" s="9">
        <v>14468</v>
      </c>
      <c r="G35" s="9">
        <v>17068</v>
      </c>
      <c r="H35" s="9">
        <v>17018</v>
      </c>
      <c r="I35" s="9">
        <v>15251</v>
      </c>
      <c r="J35" s="9">
        <v>19330</v>
      </c>
      <c r="K35" s="9">
        <v>17438</v>
      </c>
      <c r="L35" s="9">
        <v>18002</v>
      </c>
      <c r="M35" s="9"/>
      <c r="N35" s="9"/>
      <c r="O35" s="7">
        <f>SUM(C35:N35)</f>
        <v>169583</v>
      </c>
    </row>
    <row r="36" spans="2:15" ht="15.75" thickBot="1" x14ac:dyDescent="0.3">
      <c r="B36" s="10" t="s">
        <v>16</v>
      </c>
      <c r="C36" s="9">
        <v>16755</v>
      </c>
      <c r="D36" s="9">
        <v>13922</v>
      </c>
      <c r="E36" s="9">
        <v>13471</v>
      </c>
      <c r="F36" s="9">
        <v>14133</v>
      </c>
      <c r="G36" s="9">
        <v>13745</v>
      </c>
      <c r="H36" s="9">
        <v>14586</v>
      </c>
      <c r="I36" s="9">
        <v>17778</v>
      </c>
      <c r="J36" s="9">
        <v>16391</v>
      </c>
      <c r="K36" s="9">
        <v>15045</v>
      </c>
      <c r="L36" s="9">
        <v>18058</v>
      </c>
      <c r="M36" s="9"/>
      <c r="N36" s="9"/>
      <c r="O36" s="7">
        <f>SUM(C36:N36)</f>
        <v>153884</v>
      </c>
    </row>
    <row r="37" spans="2:15" ht="15.75" thickBot="1" x14ac:dyDescent="0.3">
      <c r="B37" s="10" t="s">
        <v>17</v>
      </c>
      <c r="C37" s="9">
        <v>14120</v>
      </c>
      <c r="D37" s="9">
        <v>8441</v>
      </c>
      <c r="E37" s="9">
        <v>12443</v>
      </c>
      <c r="F37" s="9">
        <v>16698</v>
      </c>
      <c r="G37" s="9">
        <v>20143</v>
      </c>
      <c r="H37" s="9">
        <v>17289</v>
      </c>
      <c r="I37" s="9">
        <v>17310</v>
      </c>
      <c r="J37" s="9">
        <v>19109</v>
      </c>
      <c r="K37" s="9">
        <v>18314</v>
      </c>
      <c r="L37" s="9">
        <v>18933</v>
      </c>
      <c r="M37" s="9"/>
      <c r="N37" s="9"/>
      <c r="O37" s="7">
        <f>SUM(C37:N37)</f>
        <v>162800</v>
      </c>
    </row>
    <row r="38" spans="2:15" ht="15.75" thickBot="1" x14ac:dyDescent="0.3">
      <c r="B38" s="10" t="s">
        <v>18</v>
      </c>
      <c r="C38" s="9">
        <v>42890</v>
      </c>
      <c r="D38" s="9">
        <v>49280</v>
      </c>
      <c r="E38" s="9">
        <v>44480</v>
      </c>
      <c r="F38" s="9">
        <v>44800</v>
      </c>
      <c r="G38" s="9">
        <v>50980</v>
      </c>
      <c r="H38" s="9">
        <v>45280</v>
      </c>
      <c r="I38" s="9">
        <v>45600</v>
      </c>
      <c r="J38" s="9">
        <v>50880</v>
      </c>
      <c r="K38" s="9">
        <v>47040</v>
      </c>
      <c r="L38" s="9">
        <v>47200</v>
      </c>
      <c r="M38" s="9"/>
      <c r="N38" s="9"/>
      <c r="O38" s="7">
        <f>SUM(C38:N38)</f>
        <v>468430</v>
      </c>
    </row>
    <row r="39" spans="2:15" ht="15.75" thickBot="1" x14ac:dyDescent="0.3">
      <c r="B39" s="11" t="s">
        <v>19</v>
      </c>
      <c r="C39" s="9">
        <v>452</v>
      </c>
      <c r="D39" s="9">
        <v>270</v>
      </c>
      <c r="E39" s="9">
        <v>37</v>
      </c>
      <c r="F39" s="9">
        <v>922</v>
      </c>
      <c r="G39" s="9">
        <v>1079</v>
      </c>
      <c r="H39" s="9">
        <v>398</v>
      </c>
      <c r="I39" s="9">
        <v>475</v>
      </c>
      <c r="J39" s="9">
        <v>1014</v>
      </c>
      <c r="K39" s="9">
        <v>1140</v>
      </c>
      <c r="L39" s="9">
        <v>928</v>
      </c>
      <c r="M39" s="9"/>
      <c r="N39" s="9"/>
      <c r="O39" s="7">
        <f>SUM(C39:N39)</f>
        <v>6715</v>
      </c>
    </row>
    <row r="40" spans="2:15" ht="15.75" thickBot="1" x14ac:dyDescent="0.3">
      <c r="B40" s="10" t="s">
        <v>20</v>
      </c>
      <c r="C40" s="9">
        <v>6493</v>
      </c>
      <c r="D40" s="9">
        <v>6799</v>
      </c>
      <c r="E40" s="9">
        <v>12572</v>
      </c>
      <c r="F40" s="9">
        <v>9247</v>
      </c>
      <c r="G40" s="9">
        <v>9373</v>
      </c>
      <c r="H40" s="9">
        <v>8276</v>
      </c>
      <c r="I40" s="9">
        <v>1252</v>
      </c>
      <c r="J40" s="9">
        <v>7048</v>
      </c>
      <c r="K40" s="9">
        <v>8639</v>
      </c>
      <c r="L40" s="9">
        <v>8577</v>
      </c>
      <c r="M40" s="9"/>
      <c r="N40" s="9"/>
      <c r="O40" s="7">
        <f>SUM(C40:N40)</f>
        <v>78276</v>
      </c>
    </row>
    <row r="41" spans="2:15" ht="23.25" thickBot="1" x14ac:dyDescent="0.3">
      <c r="B41" s="10" t="s">
        <v>21</v>
      </c>
      <c r="C41" s="9">
        <v>20921</v>
      </c>
      <c r="D41" s="9">
        <v>16959</v>
      </c>
      <c r="E41" s="9">
        <v>142</v>
      </c>
      <c r="F41" s="9">
        <v>10327</v>
      </c>
      <c r="G41" s="9">
        <v>23142</v>
      </c>
      <c r="H41" s="9">
        <v>17962</v>
      </c>
      <c r="I41" s="9">
        <v>14967</v>
      </c>
      <c r="J41" s="9">
        <v>17361</v>
      </c>
      <c r="K41" s="9">
        <v>14792</v>
      </c>
      <c r="L41" s="9">
        <v>14894</v>
      </c>
      <c r="M41" s="9"/>
      <c r="N41" s="9"/>
      <c r="O41" s="7">
        <f>SUM(C41:N41)</f>
        <v>151467</v>
      </c>
    </row>
    <row r="42" spans="2:15" ht="22.5" x14ac:dyDescent="0.25">
      <c r="B42" s="10" t="s">
        <v>22</v>
      </c>
      <c r="C42" s="9">
        <v>25681</v>
      </c>
      <c r="D42" s="9">
        <v>24942</v>
      </c>
      <c r="E42" s="9">
        <v>23193</v>
      </c>
      <c r="F42" s="9">
        <v>23193</v>
      </c>
      <c r="G42" s="9">
        <v>23404</v>
      </c>
      <c r="H42" s="9">
        <v>17703</v>
      </c>
      <c r="I42" s="9">
        <v>22024</v>
      </c>
      <c r="J42" s="9">
        <v>25224</v>
      </c>
      <c r="K42" s="9">
        <v>23893</v>
      </c>
      <c r="L42" s="9">
        <v>24729</v>
      </c>
      <c r="M42" s="9"/>
      <c r="N42" s="9"/>
      <c r="O42" s="7">
        <f>SUM(C42:N42)</f>
        <v>233986</v>
      </c>
    </row>
    <row r="43" spans="2:15" ht="34.5" x14ac:dyDescent="0.25">
      <c r="B43" s="12" t="s">
        <v>26</v>
      </c>
      <c r="C43" s="13">
        <f>SUM(C34:C42)</f>
        <v>143930</v>
      </c>
      <c r="D43" s="13">
        <f>SUM(D35:D42)</f>
        <v>136970</v>
      </c>
      <c r="E43" s="13">
        <f>SUM(E34:E42)</f>
        <v>124371</v>
      </c>
      <c r="F43" s="13">
        <f>SUM(F35:F42)</f>
        <v>133788</v>
      </c>
      <c r="G43" s="13">
        <f>SUM(G34:G42)</f>
        <v>158934</v>
      </c>
      <c r="H43" s="13">
        <f>SUM(H34:H42)</f>
        <v>138512</v>
      </c>
      <c r="I43" s="13">
        <f>SUM(I34:I42)</f>
        <v>134657</v>
      </c>
      <c r="J43" s="13">
        <f>SUM(J34:J42)</f>
        <v>156357</v>
      </c>
      <c r="K43" s="13">
        <f>SUM(K34:K42)</f>
        <v>146301</v>
      </c>
      <c r="L43" s="13">
        <f>SUM(L34:L42)</f>
        <v>151321</v>
      </c>
      <c r="M43" s="13"/>
      <c r="N43" s="13"/>
      <c r="O43" s="13">
        <f>SUM(C43:N43)</f>
        <v>1425141</v>
      </c>
    </row>
    <row r="44" spans="2:15" x14ac:dyDescent="0.25">
      <c r="B44" s="14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"/>
    </row>
    <row r="45" spans="2:15" ht="15.75" thickBot="1" x14ac:dyDescent="0.3">
      <c r="B45" s="1"/>
      <c r="C45" s="2"/>
      <c r="D45" s="2"/>
      <c r="E45" s="2"/>
      <c r="F45" s="2"/>
      <c r="G45" s="2"/>
      <c r="H45" s="2"/>
      <c r="I45" s="2"/>
      <c r="J45" s="2"/>
      <c r="K45" s="2"/>
      <c r="L45" s="2"/>
      <c r="M45" s="16"/>
      <c r="N45" s="17"/>
      <c r="O45" s="1"/>
    </row>
    <row r="46" spans="2:15" ht="16.5" thickTop="1" thickBot="1" x14ac:dyDescent="0.3">
      <c r="B46" s="1"/>
      <c r="C46" s="2"/>
      <c r="D46" s="2"/>
      <c r="E46" s="2"/>
      <c r="F46" s="2"/>
      <c r="G46" s="2"/>
      <c r="H46" s="2"/>
      <c r="I46" s="2"/>
      <c r="J46" s="2"/>
      <c r="K46" s="18" t="s">
        <v>24</v>
      </c>
      <c r="L46" s="19"/>
      <c r="M46" s="20">
        <f>C43+D43+E43+F43+G43+H43+I43+J43+K43+L43+M43+N43</f>
        <v>1425141</v>
      </c>
      <c r="N46" s="2"/>
      <c r="O46" s="1"/>
    </row>
    <row r="47" spans="2:15" ht="15.75" thickTop="1" x14ac:dyDescent="0.25"/>
  </sheetData>
  <mergeCells count="2">
    <mergeCell ref="B13:N13"/>
    <mergeCell ref="B31:N31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7"/>
  <sheetViews>
    <sheetView topLeftCell="A25" workbookViewId="0">
      <selection activeCell="B31" sqref="B31:N31"/>
    </sheetView>
  </sheetViews>
  <sheetFormatPr baseColWidth="10" defaultRowHeight="15" x14ac:dyDescent="0.25"/>
  <sheetData>
    <row r="1" spans="1:15" x14ac:dyDescent="0.25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1"/>
    </row>
    <row r="2" spans="1:15" x14ac:dyDescent="0.25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1"/>
    </row>
    <row r="3" spans="1:15" x14ac:dyDescent="0.25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1"/>
    </row>
    <row r="4" spans="1:15" x14ac:dyDescent="0.25">
      <c r="A4" s="1"/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1"/>
    </row>
    <row r="5" spans="1:15" x14ac:dyDescent="0.25">
      <c r="A5" s="1"/>
      <c r="B5" s="1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1"/>
    </row>
    <row r="6" spans="1:15" x14ac:dyDescent="0.25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1"/>
    </row>
    <row r="7" spans="1:15" x14ac:dyDescent="0.25">
      <c r="A7" s="1"/>
      <c r="B7" s="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1"/>
    </row>
    <row r="8" spans="1:15" x14ac:dyDescent="0.25">
      <c r="A8" s="1"/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1"/>
    </row>
    <row r="9" spans="1:15" x14ac:dyDescent="0.25">
      <c r="A9" s="1"/>
      <c r="B9" s="1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1"/>
    </row>
    <row r="10" spans="1:15" x14ac:dyDescent="0.25">
      <c r="A10" s="1"/>
      <c r="B10" s="1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1"/>
    </row>
    <row r="11" spans="1:15" x14ac:dyDescent="0.25">
      <c r="A11" s="1"/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1"/>
    </row>
    <row r="12" spans="1:15" x14ac:dyDescent="0.25">
      <c r="A12" s="1"/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1"/>
    </row>
    <row r="13" spans="1:15" ht="15.75" x14ac:dyDescent="0.25">
      <c r="A13" s="1"/>
      <c r="B13" s="21" t="s">
        <v>41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1"/>
    </row>
    <row r="14" spans="1:15" ht="15.75" thickBot="1" x14ac:dyDescent="0.3">
      <c r="A14" s="1"/>
      <c r="B14" s="1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1"/>
    </row>
    <row r="15" spans="1:15" ht="34.5" thickBot="1" x14ac:dyDescent="0.3">
      <c r="A15" s="3"/>
      <c r="B15" s="4" t="s">
        <v>0</v>
      </c>
      <c r="C15" s="5" t="s">
        <v>1</v>
      </c>
      <c r="D15" s="5" t="s">
        <v>2</v>
      </c>
      <c r="E15" s="5" t="s">
        <v>3</v>
      </c>
      <c r="F15" s="5" t="s">
        <v>4</v>
      </c>
      <c r="G15" s="5" t="s">
        <v>5</v>
      </c>
      <c r="H15" s="5" t="s">
        <v>6</v>
      </c>
      <c r="I15" s="5" t="s">
        <v>7</v>
      </c>
      <c r="J15" s="5" t="s">
        <v>8</v>
      </c>
      <c r="K15" s="5" t="s">
        <v>9</v>
      </c>
      <c r="L15" s="5" t="s">
        <v>10</v>
      </c>
      <c r="M15" s="5" t="s">
        <v>11</v>
      </c>
      <c r="N15" s="5" t="s">
        <v>12</v>
      </c>
      <c r="O15" s="5" t="s">
        <v>13</v>
      </c>
    </row>
    <row r="16" spans="1:15" ht="15.75" thickBot="1" x14ac:dyDescent="0.3">
      <c r="A16" s="1"/>
      <c r="B16" s="6" t="s">
        <v>29</v>
      </c>
      <c r="C16" s="7">
        <v>274</v>
      </c>
      <c r="D16" s="7">
        <v>241</v>
      </c>
      <c r="E16" s="7">
        <v>283</v>
      </c>
      <c r="F16" s="7">
        <v>346</v>
      </c>
      <c r="G16" s="7">
        <v>335</v>
      </c>
      <c r="H16" s="7">
        <v>358</v>
      </c>
      <c r="I16" s="7">
        <v>296</v>
      </c>
      <c r="J16" s="7">
        <v>406</v>
      </c>
      <c r="K16" s="7">
        <v>428</v>
      </c>
      <c r="L16" s="7">
        <v>330</v>
      </c>
      <c r="M16" s="7">
        <v>259</v>
      </c>
      <c r="N16" s="7">
        <v>306</v>
      </c>
      <c r="O16" s="7">
        <f>SUM(C16:N16)</f>
        <v>3862</v>
      </c>
    </row>
    <row r="17" spans="1:15" ht="15.75" thickBot="1" x14ac:dyDescent="0.3">
      <c r="A17" s="1"/>
      <c r="B17" s="6" t="s">
        <v>27</v>
      </c>
      <c r="C17" s="7">
        <v>1864</v>
      </c>
      <c r="D17" s="9">
        <v>1770</v>
      </c>
      <c r="E17" s="9">
        <v>2098</v>
      </c>
      <c r="F17" s="9">
        <v>2521</v>
      </c>
      <c r="G17" s="9">
        <v>2591</v>
      </c>
      <c r="H17" s="9">
        <v>3198</v>
      </c>
      <c r="I17" s="9">
        <v>2756</v>
      </c>
      <c r="J17" s="9">
        <v>3050</v>
      </c>
      <c r="K17" s="9">
        <v>2980</v>
      </c>
      <c r="L17" s="9">
        <v>2454</v>
      </c>
      <c r="M17" s="9">
        <v>2111</v>
      </c>
      <c r="N17" s="9">
        <v>2462</v>
      </c>
      <c r="O17" s="7">
        <f t="shared" ref="O17:O24" si="0">SUM(C17:N17)</f>
        <v>29855</v>
      </c>
    </row>
    <row r="18" spans="1:15" ht="23.25" thickBot="1" x14ac:dyDescent="0.3">
      <c r="A18" s="1"/>
      <c r="B18" s="6" t="s">
        <v>28</v>
      </c>
      <c r="C18" s="7">
        <v>1334</v>
      </c>
      <c r="D18" s="9">
        <v>1187</v>
      </c>
      <c r="E18" s="9">
        <v>906</v>
      </c>
      <c r="F18" s="9">
        <v>1069</v>
      </c>
      <c r="G18" s="9">
        <v>922</v>
      </c>
      <c r="H18" s="9">
        <v>851</v>
      </c>
      <c r="I18" s="9">
        <v>1122</v>
      </c>
      <c r="J18" s="9">
        <v>1034</v>
      </c>
      <c r="K18" s="9">
        <v>846</v>
      </c>
      <c r="L18" s="9">
        <v>1424</v>
      </c>
      <c r="M18" s="9">
        <v>1379</v>
      </c>
      <c r="N18" s="9">
        <v>499</v>
      </c>
      <c r="O18" s="7">
        <f t="shared" si="0"/>
        <v>12573</v>
      </c>
    </row>
    <row r="19" spans="1:15" ht="15.75" thickBot="1" x14ac:dyDescent="0.3">
      <c r="A19" s="1"/>
      <c r="B19" s="6" t="s">
        <v>30</v>
      </c>
      <c r="C19" s="7">
        <v>5042</v>
      </c>
      <c r="D19" s="9">
        <v>5815</v>
      </c>
      <c r="E19" s="9">
        <v>5348</v>
      </c>
      <c r="F19" s="9">
        <v>5881</v>
      </c>
      <c r="G19" s="9">
        <v>5763</v>
      </c>
      <c r="H19" s="9">
        <v>7141</v>
      </c>
      <c r="I19" s="9">
        <v>5463</v>
      </c>
      <c r="J19" s="9">
        <v>7052</v>
      </c>
      <c r="K19" s="9">
        <v>7239</v>
      </c>
      <c r="L19" s="9">
        <v>6551</v>
      </c>
      <c r="M19" s="9">
        <v>5917</v>
      </c>
      <c r="N19" s="9">
        <v>5959</v>
      </c>
      <c r="O19" s="7">
        <f t="shared" si="0"/>
        <v>73171</v>
      </c>
    </row>
    <row r="20" spans="1:15" ht="15.75" thickBot="1" x14ac:dyDescent="0.3">
      <c r="A20" s="1"/>
      <c r="B20" s="6" t="s">
        <v>31</v>
      </c>
      <c r="C20" s="7">
        <v>19494</v>
      </c>
      <c r="D20" s="9">
        <v>16746</v>
      </c>
      <c r="E20" s="9">
        <v>20550</v>
      </c>
      <c r="F20" s="9">
        <v>22864</v>
      </c>
      <c r="G20" s="9">
        <v>20901</v>
      </c>
      <c r="H20" s="9">
        <v>20141</v>
      </c>
      <c r="I20" s="9">
        <v>20338</v>
      </c>
      <c r="J20" s="9">
        <v>22117</v>
      </c>
      <c r="K20" s="9">
        <v>19019</v>
      </c>
      <c r="L20" s="9">
        <v>19027</v>
      </c>
      <c r="M20" s="9">
        <v>15435</v>
      </c>
      <c r="N20" s="9">
        <v>14832</v>
      </c>
      <c r="O20" s="7">
        <f t="shared" si="0"/>
        <v>231464</v>
      </c>
    </row>
    <row r="21" spans="1:15" ht="15.75" thickBot="1" x14ac:dyDescent="0.3">
      <c r="A21" s="1"/>
      <c r="B21" s="11" t="s">
        <v>32</v>
      </c>
      <c r="C21" s="7">
        <v>0</v>
      </c>
      <c r="D21" s="9">
        <v>0</v>
      </c>
      <c r="E21" s="9">
        <v>0</v>
      </c>
      <c r="F21" s="9">
        <v>0</v>
      </c>
      <c r="G21" s="9">
        <v>0</v>
      </c>
      <c r="H21" s="9">
        <v>0</v>
      </c>
      <c r="I21" s="9">
        <v>0</v>
      </c>
      <c r="J21" s="9">
        <v>0</v>
      </c>
      <c r="K21" s="9">
        <v>0</v>
      </c>
      <c r="L21" s="9">
        <v>0</v>
      </c>
      <c r="M21" s="9">
        <v>0</v>
      </c>
      <c r="N21" s="9">
        <v>0</v>
      </c>
      <c r="O21" s="7">
        <f t="shared" si="0"/>
        <v>0</v>
      </c>
    </row>
    <row r="22" spans="1:15" ht="15.75" thickBot="1" x14ac:dyDescent="0.3">
      <c r="A22" s="1"/>
      <c r="B22" s="10" t="s">
        <v>33</v>
      </c>
      <c r="C22" s="7">
        <v>5100</v>
      </c>
      <c r="D22" s="9">
        <v>5554</v>
      </c>
      <c r="E22" s="9">
        <v>4939</v>
      </c>
      <c r="F22" s="9">
        <v>4819</v>
      </c>
      <c r="G22" s="9">
        <v>4593</v>
      </c>
      <c r="H22" s="9">
        <v>6082</v>
      </c>
      <c r="I22" s="9">
        <v>5299</v>
      </c>
      <c r="J22" s="9">
        <v>6016</v>
      </c>
      <c r="K22" s="9">
        <v>5239</v>
      </c>
      <c r="L22" s="9">
        <v>4144</v>
      </c>
      <c r="M22" s="9">
        <v>4813</v>
      </c>
      <c r="N22" s="9">
        <v>4464</v>
      </c>
      <c r="O22" s="7">
        <f t="shared" si="0"/>
        <v>61062</v>
      </c>
    </row>
    <row r="23" spans="1:15" ht="15.75" thickBot="1" x14ac:dyDescent="0.3">
      <c r="A23" s="1"/>
      <c r="B23" s="10" t="s">
        <v>34</v>
      </c>
      <c r="C23" s="7">
        <v>704</v>
      </c>
      <c r="D23" s="9">
        <v>829</v>
      </c>
      <c r="E23" s="9">
        <v>811</v>
      </c>
      <c r="F23" s="9">
        <v>947</v>
      </c>
      <c r="G23" s="9">
        <v>970</v>
      </c>
      <c r="H23" s="9">
        <v>517</v>
      </c>
      <c r="I23" s="9">
        <v>687</v>
      </c>
      <c r="J23" s="9">
        <v>1651</v>
      </c>
      <c r="K23" s="9">
        <v>934</v>
      </c>
      <c r="L23" s="9">
        <v>635</v>
      </c>
      <c r="M23" s="9">
        <v>619</v>
      </c>
      <c r="N23" s="9">
        <v>950</v>
      </c>
      <c r="O23" s="7">
        <f t="shared" si="0"/>
        <v>10254</v>
      </c>
    </row>
    <row r="24" spans="1:15" ht="15.75" thickBot="1" x14ac:dyDescent="0.3">
      <c r="A24" s="1"/>
      <c r="B24" s="10" t="s">
        <v>35</v>
      </c>
      <c r="C24" s="7">
        <v>7134</v>
      </c>
      <c r="D24" s="9">
        <v>7426</v>
      </c>
      <c r="E24" s="9">
        <v>8399</v>
      </c>
      <c r="F24" s="9">
        <v>11411</v>
      </c>
      <c r="G24" s="9">
        <v>10235</v>
      </c>
      <c r="H24" s="9">
        <v>11472</v>
      </c>
      <c r="I24" s="9">
        <v>7928</v>
      </c>
      <c r="J24" s="9">
        <v>10360</v>
      </c>
      <c r="K24" s="9">
        <v>10003</v>
      </c>
      <c r="L24" s="9">
        <v>4982</v>
      </c>
      <c r="M24" s="9">
        <v>5110</v>
      </c>
      <c r="N24" s="9">
        <v>6118</v>
      </c>
      <c r="O24" s="7">
        <f t="shared" si="0"/>
        <v>100578</v>
      </c>
    </row>
    <row r="25" spans="1:15" ht="34.5" x14ac:dyDescent="0.25">
      <c r="A25" s="1"/>
      <c r="B25" s="12" t="s">
        <v>23</v>
      </c>
      <c r="C25" s="7">
        <f>SUM(C16:C24)</f>
        <v>40946</v>
      </c>
      <c r="D25" s="7">
        <f t="shared" ref="D25:N25" si="1">SUM(D16:D24)</f>
        <v>39568</v>
      </c>
      <c r="E25" s="7">
        <f t="shared" si="1"/>
        <v>43334</v>
      </c>
      <c r="F25" s="7">
        <f t="shared" si="1"/>
        <v>49858</v>
      </c>
      <c r="G25" s="7">
        <f t="shared" si="1"/>
        <v>46310</v>
      </c>
      <c r="H25" s="7">
        <f t="shared" si="1"/>
        <v>49760</v>
      </c>
      <c r="I25" s="7">
        <f t="shared" si="1"/>
        <v>43889</v>
      </c>
      <c r="J25" s="7">
        <f t="shared" si="1"/>
        <v>51686</v>
      </c>
      <c r="K25" s="7">
        <f t="shared" si="1"/>
        <v>46688</v>
      </c>
      <c r="L25" s="7">
        <f t="shared" si="1"/>
        <v>39547</v>
      </c>
      <c r="M25" s="7">
        <f t="shared" si="1"/>
        <v>35643</v>
      </c>
      <c r="N25" s="7">
        <f t="shared" si="1"/>
        <v>35590</v>
      </c>
      <c r="O25" s="13">
        <f>SUM(O16:O24)</f>
        <v>522819</v>
      </c>
    </row>
    <row r="26" spans="1:15" x14ac:dyDescent="0.25">
      <c r="A26" s="1"/>
      <c r="B26" s="14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"/>
    </row>
    <row r="27" spans="1:15" ht="15.75" thickBot="1" x14ac:dyDescent="0.3">
      <c r="A27" s="1"/>
      <c r="B27" s="1"/>
      <c r="C27" s="2"/>
      <c r="D27" s="2"/>
      <c r="E27" s="2"/>
      <c r="F27" s="2"/>
      <c r="G27" s="2"/>
      <c r="H27" s="2"/>
      <c r="I27" s="2"/>
      <c r="J27" s="2"/>
      <c r="K27" s="2"/>
      <c r="L27" s="2"/>
      <c r="M27" s="16"/>
      <c r="N27" s="17"/>
      <c r="O27" s="1"/>
    </row>
    <row r="28" spans="1:15" ht="16.5" thickTop="1" thickBot="1" x14ac:dyDescent="0.3">
      <c r="A28" s="1"/>
      <c r="B28" s="1"/>
      <c r="C28" s="2"/>
      <c r="D28" s="2"/>
      <c r="E28" s="2"/>
      <c r="F28" s="2"/>
      <c r="G28" s="2"/>
      <c r="H28" s="2"/>
      <c r="I28" s="2"/>
      <c r="J28" s="2"/>
      <c r="K28" s="18" t="s">
        <v>24</v>
      </c>
      <c r="L28" s="19"/>
      <c r="M28" s="20">
        <f>C25+D25+E25+F25+G25+H25+I25+J25+K25+L25+M25+N25</f>
        <v>522819</v>
      </c>
      <c r="N28" s="2"/>
      <c r="O28" s="1"/>
    </row>
    <row r="29" spans="1:15" ht="15.75" thickTop="1" x14ac:dyDescent="0.25"/>
    <row r="31" spans="1:15" ht="15.75" x14ac:dyDescent="0.25">
      <c r="B31" s="21" t="s">
        <v>41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1"/>
    </row>
    <row r="32" spans="1:15" ht="15.75" thickBot="1" x14ac:dyDescent="0.3">
      <c r="B32" s="1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1"/>
    </row>
    <row r="33" spans="2:15" ht="34.5" thickBot="1" x14ac:dyDescent="0.3">
      <c r="B33" s="4" t="s">
        <v>0</v>
      </c>
      <c r="C33" s="5" t="s">
        <v>1</v>
      </c>
      <c r="D33" s="5" t="s">
        <v>2</v>
      </c>
      <c r="E33" s="5" t="s">
        <v>3</v>
      </c>
      <c r="F33" s="5" t="s">
        <v>4</v>
      </c>
      <c r="G33" s="5" t="s">
        <v>5</v>
      </c>
      <c r="H33" s="5" t="s">
        <v>6</v>
      </c>
      <c r="I33" s="5" t="s">
        <v>7</v>
      </c>
      <c r="J33" s="5" t="s">
        <v>8</v>
      </c>
      <c r="K33" s="5" t="s">
        <v>9</v>
      </c>
      <c r="L33" s="5" t="s">
        <v>10</v>
      </c>
      <c r="M33" s="5" t="s">
        <v>11</v>
      </c>
      <c r="N33" s="5" t="s">
        <v>12</v>
      </c>
      <c r="O33" s="5" t="s">
        <v>25</v>
      </c>
    </row>
    <row r="34" spans="2:15" ht="15.75" thickBot="1" x14ac:dyDescent="0.3">
      <c r="B34" s="6" t="s">
        <v>36</v>
      </c>
      <c r="C34" s="7">
        <v>1112</v>
      </c>
      <c r="D34" s="7">
        <v>1371</v>
      </c>
      <c r="E34" s="7">
        <v>1542</v>
      </c>
      <c r="F34" s="7">
        <v>2870</v>
      </c>
      <c r="G34" s="7">
        <v>4320</v>
      </c>
      <c r="H34" s="7">
        <v>1848</v>
      </c>
      <c r="I34" s="7">
        <v>1002</v>
      </c>
      <c r="J34" s="7">
        <v>1408</v>
      </c>
      <c r="K34" s="7">
        <v>1419</v>
      </c>
      <c r="L34" s="7">
        <v>1015</v>
      </c>
      <c r="M34" s="7">
        <v>1300</v>
      </c>
      <c r="N34" s="7">
        <v>2032</v>
      </c>
      <c r="O34" s="7">
        <f>SUM(C34:N34)</f>
        <v>21239</v>
      </c>
    </row>
    <row r="35" spans="2:15" ht="23.25" thickBot="1" x14ac:dyDescent="0.3">
      <c r="B35" s="8" t="s">
        <v>37</v>
      </c>
      <c r="C35" s="9">
        <v>2480</v>
      </c>
      <c r="D35" s="9">
        <v>2277</v>
      </c>
      <c r="E35" s="9">
        <v>2124</v>
      </c>
      <c r="F35" s="9">
        <v>1950</v>
      </c>
      <c r="G35" s="9">
        <v>1701</v>
      </c>
      <c r="H35" s="9">
        <v>1875</v>
      </c>
      <c r="I35" s="9">
        <v>1489</v>
      </c>
      <c r="J35" s="9">
        <v>1875</v>
      </c>
      <c r="K35" s="9">
        <v>1610</v>
      </c>
      <c r="L35" s="9">
        <v>1376</v>
      </c>
      <c r="M35" s="9">
        <v>1118</v>
      </c>
      <c r="N35" s="9">
        <v>1863</v>
      </c>
      <c r="O35" s="7">
        <f t="shared" ref="O35:O42" si="2">SUM(C35:N35)</f>
        <v>21738</v>
      </c>
    </row>
    <row r="36" spans="2:15" ht="23.25" thickBot="1" x14ac:dyDescent="0.3">
      <c r="B36" s="10" t="s">
        <v>38</v>
      </c>
      <c r="C36" s="9">
        <v>2762</v>
      </c>
      <c r="D36" s="9">
        <v>2674</v>
      </c>
      <c r="E36" s="9">
        <v>2542</v>
      </c>
      <c r="F36" s="9">
        <v>3252</v>
      </c>
      <c r="G36" s="9">
        <v>2827</v>
      </c>
      <c r="H36" s="9">
        <v>3109</v>
      </c>
      <c r="I36" s="9">
        <v>3053</v>
      </c>
      <c r="J36" s="9">
        <v>3610</v>
      </c>
      <c r="K36" s="9">
        <v>3186</v>
      </c>
      <c r="L36" s="9">
        <v>3086</v>
      </c>
      <c r="M36" s="9">
        <v>2921</v>
      </c>
      <c r="N36" s="9">
        <v>2963</v>
      </c>
      <c r="O36" s="7">
        <f t="shared" si="2"/>
        <v>35985</v>
      </c>
    </row>
    <row r="37" spans="2:15" ht="23.25" thickBot="1" x14ac:dyDescent="0.3">
      <c r="B37" s="10" t="s">
        <v>39</v>
      </c>
      <c r="C37" s="9">
        <v>6207</v>
      </c>
      <c r="D37" s="9">
        <v>6033</v>
      </c>
      <c r="E37" s="9">
        <v>5883</v>
      </c>
      <c r="F37" s="9">
        <v>7297</v>
      </c>
      <c r="G37" s="9">
        <v>6618</v>
      </c>
      <c r="H37" s="9">
        <v>7517</v>
      </c>
      <c r="I37" s="9">
        <v>7935</v>
      </c>
      <c r="J37" s="9">
        <v>8379</v>
      </c>
      <c r="K37" s="9">
        <v>9295</v>
      </c>
      <c r="L37" s="9">
        <v>5352</v>
      </c>
      <c r="M37" s="9">
        <v>6005</v>
      </c>
      <c r="N37" s="9">
        <v>6308</v>
      </c>
      <c r="O37" s="7">
        <f t="shared" si="2"/>
        <v>82829</v>
      </c>
    </row>
    <row r="38" spans="2:15" ht="15.75" thickBot="1" x14ac:dyDescent="0.3">
      <c r="B38" s="10" t="s">
        <v>40</v>
      </c>
      <c r="C38" s="9">
        <v>2692</v>
      </c>
      <c r="D38" s="9">
        <v>2854</v>
      </c>
      <c r="E38" s="9">
        <v>3133</v>
      </c>
      <c r="F38" s="9">
        <v>4219</v>
      </c>
      <c r="G38" s="9">
        <v>3598</v>
      </c>
      <c r="H38" s="9">
        <v>3802</v>
      </c>
      <c r="I38" s="9">
        <v>3230</v>
      </c>
      <c r="J38" s="9">
        <v>4083</v>
      </c>
      <c r="K38" s="9">
        <v>3789</v>
      </c>
      <c r="L38" s="9">
        <v>2947</v>
      </c>
      <c r="M38" s="9">
        <v>2883</v>
      </c>
      <c r="N38" s="9">
        <v>3156</v>
      </c>
      <c r="O38" s="7">
        <f t="shared" si="2"/>
        <v>40386</v>
      </c>
    </row>
    <row r="39" spans="2:15" ht="15.75" thickBot="1" x14ac:dyDescent="0.3">
      <c r="B39" s="11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7">
        <f t="shared" si="2"/>
        <v>0</v>
      </c>
    </row>
    <row r="40" spans="2:15" ht="15.75" thickBot="1" x14ac:dyDescent="0.3">
      <c r="B40" s="10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7">
        <f t="shared" si="2"/>
        <v>0</v>
      </c>
    </row>
    <row r="41" spans="2:15" ht="15.75" thickBot="1" x14ac:dyDescent="0.3">
      <c r="B41" s="10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7">
        <f t="shared" si="2"/>
        <v>0</v>
      </c>
    </row>
    <row r="42" spans="2:15" x14ac:dyDescent="0.25">
      <c r="B42" s="10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7">
        <f t="shared" si="2"/>
        <v>0</v>
      </c>
    </row>
    <row r="43" spans="2:15" ht="34.5" x14ac:dyDescent="0.25">
      <c r="B43" s="12" t="s">
        <v>26</v>
      </c>
      <c r="C43" s="13">
        <f>SUM(C34:C42)</f>
        <v>15253</v>
      </c>
      <c r="D43" s="13">
        <f t="shared" ref="D43:O43" si="3">SUM(D34:D42)</f>
        <v>15209</v>
      </c>
      <c r="E43" s="13">
        <f t="shared" si="3"/>
        <v>15224</v>
      </c>
      <c r="F43" s="13">
        <f t="shared" si="3"/>
        <v>19588</v>
      </c>
      <c r="G43" s="13">
        <f t="shared" si="3"/>
        <v>19064</v>
      </c>
      <c r="H43" s="13">
        <f t="shared" si="3"/>
        <v>18151</v>
      </c>
      <c r="I43" s="13">
        <f t="shared" si="3"/>
        <v>16709</v>
      </c>
      <c r="J43" s="13">
        <f t="shared" si="3"/>
        <v>19355</v>
      </c>
      <c r="K43" s="13">
        <f t="shared" si="3"/>
        <v>19299</v>
      </c>
      <c r="L43" s="13">
        <f t="shared" si="3"/>
        <v>13776</v>
      </c>
      <c r="M43" s="13">
        <f t="shared" si="3"/>
        <v>14227</v>
      </c>
      <c r="N43" s="13">
        <f t="shared" si="3"/>
        <v>16322</v>
      </c>
      <c r="O43" s="13">
        <f t="shared" si="3"/>
        <v>202177</v>
      </c>
    </row>
    <row r="44" spans="2:15" x14ac:dyDescent="0.25">
      <c r="B44" s="14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"/>
    </row>
    <row r="45" spans="2:15" ht="15.75" thickBot="1" x14ac:dyDescent="0.3">
      <c r="B45" s="1"/>
      <c r="C45" s="2"/>
      <c r="D45" s="2"/>
      <c r="E45" s="2"/>
      <c r="F45" s="2"/>
      <c r="G45" s="2"/>
      <c r="H45" s="2"/>
      <c r="I45" s="2"/>
      <c r="J45" s="2"/>
      <c r="K45" s="2"/>
      <c r="L45" s="2"/>
      <c r="M45" s="16"/>
      <c r="N45" s="17"/>
      <c r="O45" s="1"/>
    </row>
    <row r="46" spans="2:15" ht="16.5" thickTop="1" thickBot="1" x14ac:dyDescent="0.3">
      <c r="B46" s="1"/>
      <c r="C46" s="2"/>
      <c r="D46" s="2"/>
      <c r="E46" s="2"/>
      <c r="F46" s="2"/>
      <c r="G46" s="2"/>
      <c r="H46" s="2"/>
      <c r="I46" s="2"/>
      <c r="J46" s="2"/>
      <c r="K46" s="18" t="s">
        <v>24</v>
      </c>
      <c r="L46" s="19"/>
      <c r="M46" s="20">
        <f>C43+D43+E43+F43+G43+H43+I43+J43+K43+L43+M43+N43</f>
        <v>202177</v>
      </c>
      <c r="N46" s="2"/>
      <c r="O46" s="1"/>
    </row>
    <row r="47" spans="2:15" ht="15.75" thickTop="1" x14ac:dyDescent="0.25"/>
  </sheetData>
  <mergeCells count="2">
    <mergeCell ref="B13:N13"/>
    <mergeCell ref="B31:N3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</vt:lpstr>
      <vt:lpstr>Hoja2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EDURDO DIAZ</cp:lastModifiedBy>
  <dcterms:created xsi:type="dcterms:W3CDTF">2018-08-21T10:02:47Z</dcterms:created>
  <dcterms:modified xsi:type="dcterms:W3CDTF">2019-11-05T19:38:57Z</dcterms:modified>
</cp:coreProperties>
</file>