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85" yWindow="75" windowWidth="19425" windowHeight="8760" tabRatio="762"/>
  </bookViews>
  <sheets>
    <sheet name="1.1" sheetId="1" r:id="rId1"/>
    <sheet name="4.2" sheetId="4" r:id="rId2"/>
    <sheet name="4.3" sheetId="5" r:id="rId3"/>
    <sheet name="4.4" sheetId="6" r:id="rId4"/>
    <sheet name="10.1" sheetId="8" r:id="rId5"/>
    <sheet name="10.2" sheetId="10" r:id="rId6"/>
    <sheet name="10.3" sheetId="12" r:id="rId7"/>
    <sheet name="10.4" sheetId="14" r:id="rId8"/>
    <sheet name="10.5" sheetId="16" r:id="rId9"/>
    <sheet name="11.6" sheetId="18" r:id="rId10"/>
    <sheet name="12.2" sheetId="20" r:id="rId11"/>
  </sheets>
  <externalReferences>
    <externalReference r:id="rId12"/>
    <externalReference r:id="rId13"/>
  </externalReferences>
  <definedNames>
    <definedName name="_xlnm.Print_Area" localSheetId="4">'10.1'!$C$2:$V$35</definedName>
    <definedName name="_xlnm.Print_Area" localSheetId="5">'10.2'!$C$2:$V$45</definedName>
    <definedName name="_xlnm.Print_Area" localSheetId="6">'10.3'!$C$2:$V$25</definedName>
    <definedName name="_xlnm.Print_Area" localSheetId="7">'10.4'!$C$2:$V$25</definedName>
    <definedName name="_xlnm.Print_Area" localSheetId="8">'10.5'!$C$2:$V$23</definedName>
    <definedName name="_xlnm.Print_Area" localSheetId="9">'11.6'!$C$2:$V$17</definedName>
    <definedName name="_xlnm.Print_Area" localSheetId="10">'12.2'!$C$2:$V$21</definedName>
    <definedName name="_xlnm.Print_Area" localSheetId="1">'4.2'!$C$2:$W$31</definedName>
    <definedName name="_xlnm.Print_Area" localSheetId="2">'4.3'!$C$2:$V$28</definedName>
    <definedName name="_xlnm.Print_Area" localSheetId="3">'4.4'!$C$2:$V$24</definedName>
    <definedName name="DFG">#REF!</definedName>
    <definedName name="ece" localSheetId="0">[1]D8.2!$G$14</definedName>
    <definedName name="ece">[1]D8.2!$G$14</definedName>
    <definedName name="Laura">#REF!</definedName>
    <definedName name="Laura1">#REF!</definedName>
    <definedName name="Laura2">#REF!</definedName>
    <definedName name="misel" localSheetId="0">#REF!</definedName>
    <definedName name="misel" localSheetId="4">#REF!</definedName>
    <definedName name="misel" localSheetId="5">#REF!</definedName>
    <definedName name="misel" localSheetId="6">#REF!</definedName>
    <definedName name="misel" localSheetId="7">#REF!</definedName>
    <definedName name="misel" localSheetId="8">#REF!</definedName>
    <definedName name="misel" localSheetId="9">#REF!</definedName>
    <definedName name="misel" localSheetId="10">#REF!</definedName>
    <definedName name="misel" localSheetId="1">#REF!</definedName>
    <definedName name="misel" localSheetId="2">#REF!</definedName>
    <definedName name="misel" localSheetId="3">#REF!</definedName>
    <definedName name="misel">#REF!</definedName>
    <definedName name="_xlnm.Print_Titles" localSheetId="0">'1.1'!$2:$17</definedName>
    <definedName name="_xlnm.Print_Titles" localSheetId="4">'10.1'!$2:$15</definedName>
    <definedName name="_xlnm.Print_Titles" localSheetId="5">'10.2'!$2:$17</definedName>
    <definedName name="_xlnm.Print_Titles" localSheetId="6">'10.3'!$2:$13</definedName>
    <definedName name="_xlnm.Print_Titles" localSheetId="7">'10.4'!$2:$15</definedName>
    <definedName name="_xlnm.Print_Titles" localSheetId="8">'10.5'!$2:$15</definedName>
    <definedName name="_xlnm.Print_Titles" localSheetId="9">'11.6'!$2:$15</definedName>
    <definedName name="_xlnm.Print_Titles" localSheetId="10">'12.2'!$2:$15</definedName>
    <definedName name="_xlnm.Print_Titles" localSheetId="1">'4.2'!$2:$18</definedName>
    <definedName name="_xlnm.Print_Titles" localSheetId="2">'4.3'!$2:$18</definedName>
    <definedName name="_xlnm.Print_Titles" localSheetId="3">'4.4'!$2:$18</definedName>
  </definedNames>
  <calcPr calcId="145621"/>
</workbook>
</file>

<file path=xl/calcChain.xml><?xml version="1.0" encoding="utf-8"?>
<calcChain xmlns="http://schemas.openxmlformats.org/spreadsheetml/2006/main">
  <c r="T16" i="20" l="1"/>
  <c r="T24" i="20" s="1"/>
  <c r="T24" i="18"/>
  <c r="T24" i="16"/>
  <c r="D32" i="12"/>
  <c r="T26" i="12"/>
  <c r="T42" i="10"/>
  <c r="T32" i="10"/>
  <c r="T20" i="10"/>
  <c r="T28" i="10"/>
  <c r="T30" i="8"/>
  <c r="T19" i="6"/>
  <c r="T25" i="6" s="1"/>
  <c r="D41" i="4"/>
  <c r="U30" i="4"/>
  <c r="U33" i="4" s="1"/>
  <c r="T44" i="1"/>
  <c r="T18" i="1"/>
  <c r="T56" i="1"/>
  <c r="Z6" i="1"/>
  <c r="T16" i="14" l="1"/>
  <c r="T31" i="14" s="1"/>
  <c r="T24" i="10"/>
  <c r="T47" i="10" s="1"/>
  <c r="T30" i="10"/>
  <c r="T26" i="10"/>
  <c r="T16" i="8"/>
  <c r="T36" i="8" s="1"/>
  <c r="T58" i="1"/>
</calcChain>
</file>

<file path=xl/sharedStrings.xml><?xml version="1.0" encoding="utf-8"?>
<sst xmlns="http://schemas.openxmlformats.org/spreadsheetml/2006/main" count="664" uniqueCount="253">
  <si>
    <t>Universidad Tecnológica de San Luis Potosí</t>
  </si>
  <si>
    <t>PROGRAMA OPERATIVO ANUAL  2019</t>
  </si>
  <si>
    <t>Cap</t>
  </si>
  <si>
    <t>Com. Inst.</t>
  </si>
  <si>
    <t>OBJETIVO ESTRATÉGICO 1:</t>
  </si>
  <si>
    <t>Proporcionar educación pertinente y de calidad.</t>
  </si>
  <si>
    <t>Total</t>
  </si>
  <si>
    <t xml:space="preserve">EJE DE TRABAJO 1: </t>
  </si>
  <si>
    <t>Cobertura</t>
  </si>
  <si>
    <t xml:space="preserve">ESTRATEGIA E1 : </t>
  </si>
  <si>
    <t>Mantenernos a la vanguardia en la oferta de programas educativos pertinentes.</t>
  </si>
  <si>
    <t xml:space="preserve">ESTRATEGIA E2 : </t>
  </si>
  <si>
    <t>Desarrollar modelos pedagógicos innovadores manteniendo elevados estándares de calidad en las formaciones profesionales.</t>
  </si>
  <si>
    <t xml:space="preserve">PROGRAMA (L.A.) 1.1 : </t>
  </si>
  <si>
    <t>Implementar Plan de captación para cada Ciclo Escolar, con mecanismos de seguimiento y control para asegurar el resultado.</t>
  </si>
  <si>
    <t>Resp.:</t>
  </si>
  <si>
    <t>Captación y Com. Inst.</t>
  </si>
  <si>
    <t xml:space="preserve">Objetivo Particular : </t>
  </si>
  <si>
    <t>Incrementar la cobertura en educación superior en el espacio regional en el modelo educativo correspondiente, atendiendo criterios de inclusión, equidad y calidad, procurando la utilización óptima de la infraestructura física y humana disponible en la UTSLP.</t>
  </si>
  <si>
    <t xml:space="preserve">CALENDARIZACIÓN Y SEGUIMIENTO DE LAS PRINCIPALES ACTIVIDADES  </t>
  </si>
  <si>
    <t>Actividad</t>
  </si>
  <si>
    <t xml:space="preserve">Unidad de medida </t>
  </si>
  <si>
    <t>Situación actual</t>
  </si>
  <si>
    <t xml:space="preserve">Meta anual </t>
  </si>
  <si>
    <t>Resp</t>
  </si>
  <si>
    <t>Recursos necesarios</t>
  </si>
  <si>
    <t xml:space="preserve">Comentarios </t>
  </si>
  <si>
    <t>Análisis de desviaciones</t>
  </si>
  <si>
    <t>E</t>
  </si>
  <si>
    <t>F</t>
  </si>
  <si>
    <t>M</t>
  </si>
  <si>
    <t>A</t>
  </si>
  <si>
    <t>J</t>
  </si>
  <si>
    <t>S</t>
  </si>
  <si>
    <t>O</t>
  </si>
  <si>
    <t>N</t>
  </si>
  <si>
    <t>D</t>
  </si>
  <si>
    <t>1. Campaña de Captación 2018-2019 para atraer a los mejores estudiantes de IEMS a la UTSLP: a) Visitas a planteles de EMS  b) Asistencia a expo y ferias de universidades. c) Actividades de promoción. D) Visitas a empresas.</t>
  </si>
  <si>
    <t xml:space="preserve">Cantidad de meses con visitas a los salones con el  programa "Pasa la voz" en instalaciones de la UTSLP </t>
  </si>
  <si>
    <t>Cantidad de meses de la difusión del Programa de Embajadores</t>
  </si>
  <si>
    <t>Actividad nueva</t>
  </si>
  <si>
    <t>Cantidad de planteles con visitas a la UTSLP publicas, privadas y visitas de papás de IEMS.</t>
  </si>
  <si>
    <t>Cantidad de planteles IEMS con pláticas, IEMS seleccionadas y IEMS privados.</t>
  </si>
  <si>
    <t>Número de visitas a Empresas y organizaciones seleccionadas para promocionar los PE en modalidad mixta.</t>
  </si>
  <si>
    <t>Cantidad de alumnos TSU nuevo ingreso modalidad mixta</t>
  </si>
  <si>
    <t>Cantidad de alumnos Ingeniería nuevo ingreso</t>
  </si>
  <si>
    <t>Cantidad de alumnos TSU nuevo ingreso modalidad escolarizada (Incluye MUT).</t>
  </si>
  <si>
    <t xml:space="preserve">2. Realización de eventos con IEMS </t>
  </si>
  <si>
    <t>"Un dia muy superior Dual"</t>
  </si>
  <si>
    <t>2 
(septiembre)</t>
  </si>
  <si>
    <t>"Mejores Promedios" de IEMS con prospectos y papás</t>
  </si>
  <si>
    <t>Open House</t>
  </si>
  <si>
    <t>Eventos con Orientadores</t>
  </si>
  <si>
    <t>Platicas mujeres en la industria</t>
  </si>
  <si>
    <t>3. Campaña de medios para lograr el posicionamiento de la Universidad, reflejándose en la captación enfatizado  nuestras fortalezas y el deseo de los jóvenes para independizarse.</t>
  </si>
  <si>
    <t>12 meses con mensajes orgánicos en Facebook</t>
  </si>
  <si>
    <t>12 meses</t>
  </si>
  <si>
    <t>Cantidad de spots en radio.</t>
  </si>
  <si>
    <t>1,827 spots con proyecto de Mier&amp; Terán 
5 Meses</t>
  </si>
  <si>
    <t>Publicaciones de Resultados de admisión de TSU en periódico Pulso en media plana</t>
  </si>
  <si>
    <t>4 publicaciones</t>
  </si>
  <si>
    <t>Publicidad en resultados de UASLP y UPSLP 1/2 plana en 2 periódicos (Pulso y Sol)</t>
  </si>
  <si>
    <t xml:space="preserve">Publicación encarte </t>
  </si>
  <si>
    <t>1 publicación</t>
  </si>
  <si>
    <t>Cantidad de espectaculares para posicionarnos como la Universidad número 1 graduados con empleo.</t>
  </si>
  <si>
    <t>1 espectacular sobre salvador nava</t>
  </si>
  <si>
    <t>4. Mantener centro de atención operado.</t>
  </si>
  <si>
    <t>% Atención para dar informes</t>
  </si>
  <si>
    <t>100% de atención al público mensualmente.</t>
  </si>
  <si>
    <t>Captación</t>
  </si>
  <si>
    <t>Realizar periódicamente estudios, diagnósticos y prospectivas del mercado laboral para orientar la oferta educativa.</t>
  </si>
  <si>
    <t>DN</t>
  </si>
  <si>
    <t>DV</t>
  </si>
  <si>
    <t>OBJETIVO ESTRATÉGICO 1, 2, 3 y 4:</t>
  </si>
  <si>
    <t>1. Proporcionar educación pertinente y de calidad., 2. Promover la formación integral del alumno., 3. Ser referente por nuestra calidad educativa tecnológica., 4. Ser referente por nuestra sólida vinculación con el sector empresarial.</t>
  </si>
  <si>
    <t xml:space="preserve">EJE DE TRABAJO 4: </t>
  </si>
  <si>
    <t>Pertinencia</t>
  </si>
  <si>
    <t>Mantener una estrecha relación con las necesidades productivas y de desarrollo de la región, para implementar medidas de actualización en los Planes y Programas de Estudio, visualizando siempre la calidad, apegados al modelo educativo.</t>
  </si>
  <si>
    <t>Realizar las acciones necesarias para actualizar los planes y programas de estudio cada tres años.</t>
  </si>
  <si>
    <t xml:space="preserve">ESTRATEGIA E3 : </t>
  </si>
  <si>
    <t>Aplicar los Lineamientos CGUTyP para la apertura-cierre de programas educativos.</t>
  </si>
  <si>
    <t xml:space="preserve">PROGRAMA (L.A.) 4.2 : </t>
  </si>
  <si>
    <t>Vinculación / Direcciones Académicas</t>
  </si>
  <si>
    <t>Brindar servicios de Educación Superior Tecnológica de calidad a través de planes y programas de estudios actualizados y pertinentes al sector laboral, como un medio estratégico para acrecentar el capital humano y contribuir al aumento de la competitividad del país.</t>
  </si>
  <si>
    <t>Cant. por Div.</t>
  </si>
  <si>
    <t xml:space="preserve">1.Actualizar  AST </t>
  </si>
  <si>
    <t xml:space="preserve">No. de PE que requieren actualización de Análisis Situacional del Trabajo </t>
  </si>
  <si>
    <t>Los PE de Ingeniería sin actualización de AST, la CGUTyP determinó no necesario ISP, IMM, IMI e ITA (Industria 4.0).Los PE de TSU que se actualizarán son: MTA, ILI</t>
  </si>
  <si>
    <t>DE</t>
  </si>
  <si>
    <t>2.Realizar una reunión  de Comisiones de Pertinenciapor cuatrimestre por cada PE</t>
  </si>
  <si>
    <t>No. de  Reuniones coordinadas de Comisiones de Pertinencia de los PE</t>
  </si>
  <si>
    <t>Se realiza cuatrimestralmente 1 reunión por PE</t>
  </si>
  <si>
    <t>DN, DI, DE</t>
  </si>
  <si>
    <t xml:space="preserve">3. Realizar una reunión de Consejo de Vinculación y Pertinencia por cuatrimestre </t>
  </si>
  <si>
    <t>Núm. de reuniones de Consejo de Vinculación y Pertinencia</t>
  </si>
  <si>
    <t>Es un comité conformado y activo  se reune 1 vez al cuatrimestre</t>
  </si>
  <si>
    <t>4. Desarrollo de asignaturas de TSU e Ingeniería</t>
  </si>
  <si>
    <t>Núm. de asignaturas desarrolladas</t>
  </si>
  <si>
    <t>Por actualización de PE</t>
  </si>
  <si>
    <t>22, 12,9</t>
  </si>
  <si>
    <t>5. Atender reuniones de comités de directores y de actualización de PE ILI, TII, MT, MAI, PI</t>
  </si>
  <si>
    <t>Núm.  de reuniones nacionales de directores</t>
  </si>
  <si>
    <t>Se atendieron 5 reuniones de 8 programadas</t>
  </si>
  <si>
    <t>12: 1 abril, 3 en agosto, 8 en noviembre</t>
  </si>
  <si>
    <t>L.A. Control</t>
  </si>
  <si>
    <t xml:space="preserve">DI </t>
  </si>
  <si>
    <t>PLAN</t>
  </si>
  <si>
    <t>TOTAL</t>
  </si>
  <si>
    <t>direcciones acad.</t>
  </si>
  <si>
    <t xml:space="preserve">PROGRAMA (L.A.) 4.3 : </t>
  </si>
  <si>
    <t>Fortalecer el sistema de seguimiento de egresados para brindar información sobre las áreas de oportunidad laboral en los ámbitos nacional y regional.</t>
  </si>
  <si>
    <t>Bolsa de Trabajo</t>
  </si>
  <si>
    <t>1. Asegurar la empleabilidad de los egresados de la UTSLP.</t>
  </si>
  <si>
    <t>% actualización de información de egresados en seguimiento (egresados  de cinco años)</t>
  </si>
  <si>
    <t>BTySE</t>
  </si>
  <si>
    <t xml:space="preserve"> </t>
  </si>
  <si>
    <t>% de egresados TSU localizados de los últimos 5 años, que están trabajando</t>
  </si>
  <si>
    <t>% de egresados ING localizados de los últimos 5 años que trabajan, laboran en su área</t>
  </si>
  <si>
    <t>Cantidad de Información subida a la plataforma de SIESE.</t>
  </si>
  <si>
    <t>2. Evaluación de los empleadores a  egresados laborando.</t>
  </si>
  <si>
    <t>Número de información entregada.</t>
  </si>
  <si>
    <t xml:space="preserve">PROGRAMA (L.A.) 4.4 : </t>
  </si>
  <si>
    <t>Desarrollar programas de orientación vocacional que estimule la reflexión de los jóvenes y les brinden información sobre las diversas opciones profesionales.</t>
  </si>
  <si>
    <t>1. Actividades de orientación vocacional que estimule la reflexión de los jóvenes y les brinden información sobre las diversas opciones profesionales.</t>
  </si>
  <si>
    <t>Núm. Visitas a planteles de IEMS de ciclos futuros y secundarias.</t>
  </si>
  <si>
    <t>10 visitas a planteles de ciclos futuros</t>
  </si>
  <si>
    <t>Play Kids</t>
  </si>
  <si>
    <t>Actividad Nueva</t>
  </si>
  <si>
    <t>% Asistencia a las ferias vocacionales con IEMS de la Z.I.</t>
  </si>
  <si>
    <t>CAP</t>
  </si>
  <si>
    <t>OBJETIVO ESTRATÉGICO 1, 3 y 4 :</t>
  </si>
  <si>
    <t>1. Proporcionar educación pertinente y de calidad., 3. Ser referente por nuestra calidad educativa tecnológica., 4. Ser referente por nuestra sólida vinculación con el sector empresarial.</t>
  </si>
  <si>
    <t xml:space="preserve">EJE DE TRABAJO 10 : </t>
  </si>
  <si>
    <t>Vinculación, Empleabilidad, Competencias Laborales</t>
  </si>
  <si>
    <t>Incrementar y mantener la vinculación curricular con el sector productivo de bienes y servicios, para apoyar la formación académica de los estudiantes.</t>
  </si>
  <si>
    <t xml:space="preserve">PROGRAMA (L.A.) 10.1 : </t>
  </si>
  <si>
    <t>Fortalecer la vinculación con organizaciones del entorno para complementar la formación académica del estudiante a través de Estadías, visitas a empresas y conferencias.</t>
  </si>
  <si>
    <t>Prácticas y Estadías</t>
  </si>
  <si>
    <t xml:space="preserve">Objetivo Particular 1 : </t>
  </si>
  <si>
    <t>Consolidar la vinculación con los diversos sectores productivos, alentando la revisión permanente de la oferta educativa de manera tal que la pertinencia de los programas académicos asegure la empleabilidad de los egresados.</t>
  </si>
  <si>
    <t>1. Gestión en tiempo de Estadías con organizaciones.</t>
  </si>
  <si>
    <t>% de proyectos solicitados por las empresas / % de alumnos requeridos.</t>
  </si>
  <si>
    <t>100%  
(1,040 solicitados / 758 requeridos)</t>
  </si>
  <si>
    <t>PYE</t>
  </si>
  <si>
    <t>% de Alumnos con Estadía asignada / % de Alumnos inscritos a Estadía.</t>
  </si>
  <si>
    <t xml:space="preserve">100%  
</t>
  </si>
  <si>
    <t>% de alumnos TSU sin empleo, con apoyo económico.</t>
  </si>
  <si>
    <t>% de alumnos TSU sin empleo, con ofrecimiento laboral</t>
  </si>
  <si>
    <t>Número de  análisis de encuentas de alumnado y asesores industriales a las Direcciones Académicas</t>
  </si>
  <si>
    <t>2. Reforzar el conocimiento práctico de los programas educativos mediante la realización de visitas  y la impartición de conferencias.</t>
  </si>
  <si>
    <t>% de Visitas realizadas/% de Visitas solicitadas por el área académica</t>
  </si>
  <si>
    <t>% de Visitas evaluadas satisfactoriamente/
% de Visitas realizadas</t>
  </si>
  <si>
    <t>% de conferencias coordinadas de las solicitadas.</t>
  </si>
  <si>
    <t>Promoción y fortalecimiento de nuestra imagen como institución de apoyo al sector productivo de la región, para colaborar en la solución de su problemática y contribuir al aumento de su calidad y competitividad.</t>
  </si>
  <si>
    <t xml:space="preserve">PROGRAMA (L.A.) 10.2 : </t>
  </si>
  <si>
    <t>Ofrecer servicios de educación continua y servicios tecnológicos para dar respuesta a las necesidades de las empresas, a través de la investigación de sus necesidades.</t>
  </si>
  <si>
    <t>ECYST</t>
  </si>
  <si>
    <t xml:space="preserve">Objetivo Particular 2 : </t>
  </si>
  <si>
    <t>Vincular al egresado con el sector productivo de bienes y servicios para su pronta inserción al mercado laboral; así como mantener posicionado el perfil del TSU en el mercado laboral.</t>
  </si>
  <si>
    <t xml:space="preserve">Cant. anual </t>
  </si>
  <si>
    <t>Comentarios</t>
  </si>
  <si>
    <t>1. Diagnósticos Empresariales</t>
  </si>
  <si>
    <t xml:space="preserve">Cantidad de diagnósticos empresariales </t>
  </si>
  <si>
    <t>EC y ST</t>
  </si>
  <si>
    <t>2. Proyectos Tecnologicos</t>
  </si>
  <si>
    <t>En conjunto con las Direcciones Académicas gestionar proyectos tecnológicos.</t>
  </si>
  <si>
    <t>3. Estudio de Mercado</t>
  </si>
  <si>
    <t>Número de estudios de mercado para el depto. de Educación Continua.</t>
  </si>
  <si>
    <t xml:space="preserve">4.  Pruebas, Ensayos y servicios </t>
  </si>
  <si>
    <t>Cantidad de Pruebas,  Ensayos y servicios.</t>
  </si>
  <si>
    <t>5. Asesoría Técnica</t>
  </si>
  <si>
    <t>Cantidad de asesorías técnicas a empresas</t>
  </si>
  <si>
    <t xml:space="preserve">6. Cursos </t>
  </si>
  <si>
    <t>Cantidad de cursos abiertos y cerrados</t>
  </si>
  <si>
    <t>7. Diplomados</t>
  </si>
  <si>
    <t>Cantidad de diplomados</t>
  </si>
  <si>
    <t>8.  Atender la actualización de los egresados mediante los cursos de educación continua pertinentes y retroalimentar a las direcciones académicas</t>
  </si>
  <si>
    <t>Cantidad de egresados capacitados</t>
  </si>
  <si>
    <t>9.  Plan de promoción, ventas y relaciones públicas con la finalidad de promover cursos, diplomados, asistencia técnica, diagnósticos empresariales, estudios de mercado, pruebas y mediciones, proyectos tecnológicos.</t>
  </si>
  <si>
    <t>Cantidad de visitas realizadas a empresas.</t>
  </si>
  <si>
    <t>Número de calendarios anuales realizados para el siguiente año,</t>
  </si>
  <si>
    <t>10. Manuales de ECyST actualizados o desarrollados.</t>
  </si>
  <si>
    <t>% de manuales de ECyST actualizados o desarrollados.</t>
  </si>
  <si>
    <t>11. Instructores y consultores validados</t>
  </si>
  <si>
    <t>% de Instructores validados por las Direcciones Académicas a través de correo electrónico.</t>
  </si>
  <si>
    <t>12. Posicionar la imagen de la UTSLP como Institución de apoyo en estudios-servicios tecnológicos, capacitación, proyectos tecnológicos.</t>
  </si>
  <si>
    <t>Inserción de publicidad en medios electrónicos</t>
  </si>
  <si>
    <t>13. Utilidad Bruta</t>
  </si>
  <si>
    <t>Cantidad en pesos de utilidad bruta</t>
  </si>
  <si>
    <t>En diciembre se reportó una utilidad de 1,071,353.13</t>
  </si>
  <si>
    <t>ECyST</t>
  </si>
  <si>
    <t>Comunicación Institucional</t>
  </si>
  <si>
    <t xml:space="preserve">PROGRAMA (L.A.) 10.3 : </t>
  </si>
  <si>
    <t>Promover nuestra imagen y difundir nuestra oferta educativa en el entorno</t>
  </si>
  <si>
    <t>Meta 
(Actividad)</t>
  </si>
  <si>
    <t>1. Fortalecimiento de las relaciones públicas de la Universidad con Medios de Comunicación</t>
  </si>
  <si>
    <t>Agradecimiento por el fortalecimiento de la relación pública</t>
  </si>
  <si>
    <t>Actividad nueva programada en POA</t>
  </si>
  <si>
    <t xml:space="preserve">2. Difusión de programas educativos e imagen de la UTSLP </t>
  </si>
  <si>
    <t>Mantenimientos a la página web</t>
  </si>
  <si>
    <t>3. Administrar la campaña de promoción y posicionamiento de la Universidad para lograr las metas de los departamentos.</t>
  </si>
  <si>
    <t>Campaña en redes sociales</t>
  </si>
  <si>
    <t>12 meses en redes sociales</t>
  </si>
  <si>
    <t>Gogole Adwords</t>
  </si>
  <si>
    <t>Publicación en medios impresos</t>
  </si>
  <si>
    <t>5 publicaciones impresas</t>
  </si>
  <si>
    <t>COM. INS</t>
  </si>
  <si>
    <t xml:space="preserve">PROGRAMA (L.A.) 10.4 : </t>
  </si>
  <si>
    <t>Fortalecer la operación de las Comisiones de Pertinencia de los programas educativos y del Consejo de Vinculación y Pertinencia para vincular los perfiles profesionales con las competencias requeridas en el entorno; y revisar los indicadores de Vinculación de los programas educativos para sugerir estrategias de mejora.</t>
  </si>
  <si>
    <t>Vinculación</t>
  </si>
  <si>
    <t>1. Promover, ampliar y mantener un contacto estrecho con las entidades públicas y privadas.</t>
  </si>
  <si>
    <t>Fortalecimiento de la vinculación con empresas existentes y nuevas en el Estado.</t>
  </si>
  <si>
    <t>111 empresas nuevas vinculadas</t>
  </si>
  <si>
    <t>% en que se mantiene la vinculación con los organismos públicos y privados para ofrecer los servicios de la Universidad.</t>
  </si>
  <si>
    <t>% de convenios/contratos generados con organizaciones para brindar los servicios de la Universidad.</t>
  </si>
  <si>
    <t>% Seguimiento de proyectos con empresas.</t>
  </si>
  <si>
    <t xml:space="preserve">Cantidad de Señaléticas de la Universidad Instaladas, como apoyo al posicionamiento. </t>
  </si>
  <si>
    <t>2. Atención a eventos del Centro de Vinculación en eventos internos como externos.</t>
  </si>
  <si>
    <t>% Eventos atendidos vs solicitados</t>
  </si>
  <si>
    <t>3. Mantener en buenas condiciones el Auditorio del Centro de Vincualción.</t>
  </si>
  <si>
    <t>Centro de Vinculación funcionando y en buen estado.</t>
  </si>
  <si>
    <t>Se requiere comprar y reparar muebles y artículos audiovisuales del auditorio</t>
  </si>
  <si>
    <t>Comunicación constante con empleadores y egresados para promover su inserción en el mercado laboral de la región, que les permita obtener un empleo bien remunerado acorde con sus respectivas especialidades.</t>
  </si>
  <si>
    <t xml:space="preserve">PROGRAMA (L.A.) 10.5 : </t>
  </si>
  <si>
    <t>Mantener y fortalecer el seguimiento institucional de los egresados y la operación de la Bolsa de Trabajo para conocer el impacto de los programas educativos y promover la empleabilidad.</t>
  </si>
  <si>
    <t>1. Egresados colocados en el ámbito laboral (40% de egresados colocados en el ámbito laboral  y su área de competencia, 100% de empresas atendidas por la bolsa de trabajo).</t>
  </si>
  <si>
    <t>% de egresados/as colocados en su área, inscritos en la Bolsa de Trabajo.</t>
  </si>
  <si>
    <t>40% cada bimestre</t>
  </si>
  <si>
    <t>Número de talleres o asesorias a egresados/as en búsqueda de una oportunidad laboral</t>
  </si>
  <si>
    <t>2. Promover la inserción del perfil de egreso del TSU en los perfiles de puesto de las empresas.</t>
  </si>
  <si>
    <t>Número de participaciones en reuniones del sistema estatal del empleo para lograr el % de egreados colocados.</t>
  </si>
  <si>
    <t>Número de ferias para promover la colocación de los egresados de TSU e ING.</t>
  </si>
  <si>
    <t>OBJETIVO ESTRATÉGICO 1 :</t>
  </si>
  <si>
    <t>1. Proporcionar educación pertinente y de calidad.</t>
  </si>
  <si>
    <t xml:space="preserve">EJE DE TRABAJO 11 : </t>
  </si>
  <si>
    <t>Igualdad de Oportunidades y no discriminación contra las mujeres</t>
  </si>
  <si>
    <t>Fortalecer los mecanismos del Seguimiento de los Egresados para identificar la participación de las mujeres egresadas en la fuerza laboral.</t>
  </si>
  <si>
    <t xml:space="preserve">PROGRAMA (L.A.) 11.6 : </t>
  </si>
  <si>
    <t>Continuar el seguimiento de egresados con el objetivo de identificar la participación de las egresadas en el mercado laboral.</t>
  </si>
  <si>
    <t>Fomentar e impulsar la equidad de género en la UTSLP y propiciar la igualdad de
oportunidades para hombres y mujeres en el acceso al empleo, condiciones de trabajo, así como en el desarrollo profesional, capacitación y participación en los procesos de toma de decisiones.</t>
  </si>
  <si>
    <t>1. Conocer el % de egresadas de TSU e ING no colocadas en el ambito laboral</t>
  </si>
  <si>
    <t>Identificar las causas por las que las egresadas de TSU e ING no se han colocado en el ambito laboral</t>
  </si>
  <si>
    <t>Detectar empresas con mayor empleabilidad de egresadas en carreras Industriales</t>
  </si>
  <si>
    <t xml:space="preserve">EJE DE TRABAJO 12 : </t>
  </si>
  <si>
    <t>Inclusión educativa y atención a personas con discapacidad</t>
  </si>
  <si>
    <t>Valorar y regular la inclusión y la diversidad como un elemento que enriquece el desarrollo personal y social.</t>
  </si>
  <si>
    <t xml:space="preserve">PROGRAMA (L.A.) 12.2 : </t>
  </si>
  <si>
    <t>Establecer un padrón de empresas incluyentes, gestionando acuerdos específicos para la empleabilidad de los egresados y creando bolsas de trabajo.</t>
  </si>
  <si>
    <t>Prestar servicios de formación profesional a personas con discapacidad, a través de un ambiente apropiado que atienda los aspectos de inclusión y empleabilidad.</t>
  </si>
  <si>
    <t>1. Establecer un padrón de empresas incluyentes, gestionando acuerdos específicos para la empleabilidad de los egresados.</t>
  </si>
  <si>
    <t>Número de  acuerdos realizados  con empresas incluyentes</t>
  </si>
  <si>
    <t>Reporte de número de egresados detectados  no laborando por alguna discapacidad</t>
  </si>
  <si>
    <t>Número de egresados con alguna discapacidad canalizados con asociaciones incluyentes para su colocacion en empresas incluyentes</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</si>
</sst>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_-[$$-80A]* #,##0.00_-;\-[$$-80A]* #,##0.00_-;_-[$$-80A]* &quot;-&quot;??_-;_-@_-"/>
    <numFmt numFmtId="167" formatCode="_-* #,##0.00\ [$€]_-;\-* #,##0.00\ [$€]_-;_-* &quot;-&quot;??\ [$€]_-;_-@_-"/>
    <numFmt numFmtId="168" formatCode="_(* #,##0.00_);_(* \(#,##0.00\);_(* &quot;-&quot;??_);_(@_)"/>
    <numFmt numFmtId="169" formatCode="_-&quot;$&quot;\ * #,##0.00_-;\-&quot;$&quot;\ * #,##0.00_-;_-&quot;$&quot;\ * &quot;-&quot;??_-;_-@_-"/>
    <numFmt numFmtId="170" formatCode="#,##0_ ;\-#,##0\ "/>
    <numFmt numFmtId="171" formatCode="_-&quot;$&quot;* #,##0_-;\-&quot;$&quot;* #,##0_-;_-&quot;$&quot;* &quot;-&quot;??_-;_-@_-"/>
  </numFmts>
  <fonts count="35" x14ac:knownFonts="1">
    <font>
      <sz val="11"/>
      <color theme="1"/>
      <name val="Calibri"/>
      <family val="2"/>
      <scheme val="minor"/>
    </font>
    <font>
      <sz val="11"/>
      <color theme="1"/>
      <name val="Calibri"/>
      <family val="2"/>
      <scheme val="minor"/>
    </font>
    <font>
      <sz val="11"/>
      <name val="Arial"/>
      <family val="2"/>
    </font>
    <font>
      <b/>
      <i/>
      <sz val="12"/>
      <name val="Arial"/>
      <family val="2"/>
    </font>
    <font>
      <b/>
      <sz val="12"/>
      <name val="Arial"/>
      <family val="2"/>
    </font>
    <font>
      <b/>
      <sz val="11"/>
      <name val="Arial"/>
      <family val="2"/>
    </font>
    <font>
      <sz val="11"/>
      <color rgb="FF000000"/>
      <name val="Arial"/>
      <family val="2"/>
    </font>
    <font>
      <sz val="10"/>
      <name val="Arial"/>
      <family val="2"/>
    </font>
    <font>
      <b/>
      <sz val="11"/>
      <color rgb="FF000000"/>
      <name val="Arial"/>
      <family val="2"/>
    </font>
    <font>
      <sz val="11"/>
      <color theme="0"/>
      <name val="Arial"/>
      <family val="2"/>
    </font>
    <font>
      <sz val="11"/>
      <color theme="1"/>
      <name val="Arial"/>
      <family val="2"/>
    </font>
    <font>
      <sz val="10"/>
      <color theme="1"/>
      <name val="Arial"/>
      <family val="2"/>
    </font>
    <font>
      <u/>
      <sz val="13"/>
      <color theme="10"/>
      <name val="Arial"/>
      <family val="2"/>
    </font>
    <font>
      <u/>
      <sz val="13"/>
      <color indexed="12"/>
      <name val="Arial"/>
      <family val="2"/>
    </font>
    <font>
      <u/>
      <sz val="10"/>
      <color theme="10"/>
      <name val="Arial"/>
      <family val="2"/>
    </font>
    <font>
      <u/>
      <sz val="8"/>
      <color theme="10"/>
      <name val="Arial"/>
      <family val="2"/>
    </font>
    <font>
      <sz val="11"/>
      <color indexed="8"/>
      <name val="Calibri"/>
      <family val="2"/>
    </font>
    <font>
      <sz val="11"/>
      <color theme="1"/>
      <name val="Tahoma"/>
      <family val="2"/>
    </font>
    <font>
      <sz val="12"/>
      <color theme="1"/>
      <name val="Calibri"/>
      <family val="2"/>
      <scheme val="minor"/>
    </font>
    <font>
      <sz val="12"/>
      <color theme="1"/>
      <name val="Arial Narrow"/>
      <family val="2"/>
    </font>
    <font>
      <sz val="9"/>
      <name val="Calibri"/>
      <family val="2"/>
      <scheme val="minor"/>
    </font>
    <font>
      <sz val="10"/>
      <name val="Tahoma"/>
      <family val="2"/>
    </font>
    <font>
      <sz val="11"/>
      <name val="Calibri"/>
      <family val="2"/>
    </font>
    <font>
      <sz val="8"/>
      <color theme="1"/>
      <name val="Calibri"/>
      <family val="2"/>
    </font>
    <font>
      <sz val="10"/>
      <color rgb="FF000000"/>
      <name val="Arial"/>
      <family val="2"/>
    </font>
    <font>
      <sz val="12"/>
      <color rgb="FF000000"/>
      <name val="Arial"/>
      <family val="2"/>
    </font>
    <font>
      <sz val="12"/>
      <color theme="1"/>
      <name val="Arial"/>
      <family val="2"/>
    </font>
    <font>
      <sz val="12"/>
      <name val="Arial"/>
      <family val="2"/>
    </font>
    <font>
      <sz val="11"/>
      <color indexed="8"/>
      <name val="Arial"/>
      <family val="2"/>
    </font>
    <font>
      <sz val="11"/>
      <color theme="5"/>
      <name val="Arial"/>
      <family val="2"/>
    </font>
    <font>
      <sz val="8"/>
      <color rgb="FF000000"/>
      <name val="Arial"/>
      <family val="2"/>
    </font>
    <font>
      <sz val="9"/>
      <color rgb="FF000000"/>
      <name val="Arial"/>
      <family val="2"/>
    </font>
    <font>
      <sz val="9"/>
      <color theme="1"/>
      <name val="Arial"/>
      <family val="2"/>
    </font>
    <font>
      <u/>
      <sz val="11"/>
      <name val="Arial"/>
      <family val="2"/>
    </font>
    <font>
      <sz val="10"/>
      <color rgb="FF000000"/>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14996795556505021"/>
        <bgColor indexed="64"/>
      </patternFill>
    </fill>
    <fill>
      <patternFill patternType="solid">
        <fgColor theme="9" tint="0.39997558519241921"/>
        <bgColor indexed="64"/>
      </patternFill>
    </fill>
  </fills>
  <borders count="114">
    <border>
      <left/>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thin">
        <color rgb="FF000000"/>
      </bottom>
      <diagonal/>
    </border>
    <border>
      <left/>
      <right/>
      <top/>
      <bottom style="thin">
        <color rgb="FF000000"/>
      </bottom>
      <diagonal/>
    </border>
    <border>
      <left/>
      <right style="double">
        <color indexed="64"/>
      </right>
      <top/>
      <bottom style="thin">
        <color rgb="FF000000"/>
      </bottom>
      <diagonal/>
    </border>
    <border>
      <left style="double">
        <color indexed="64"/>
      </left>
      <right/>
      <top style="thin">
        <color rgb="FF000000"/>
      </top>
      <bottom style="thin">
        <color rgb="FF000000"/>
      </bottom>
      <diagonal/>
    </border>
    <border>
      <left/>
      <right/>
      <top style="thin">
        <color rgb="FF000000"/>
      </top>
      <bottom style="thin">
        <color rgb="FF000000"/>
      </bottom>
      <diagonal/>
    </border>
    <border>
      <left/>
      <right style="double">
        <color indexed="64"/>
      </right>
      <top style="thin">
        <color rgb="FF000000"/>
      </top>
      <bottom style="thin">
        <color rgb="FF000000"/>
      </bottom>
      <diagonal/>
    </border>
    <border>
      <left/>
      <right/>
      <top style="thin">
        <color rgb="FF000000"/>
      </top>
      <bottom/>
      <diagonal/>
    </border>
    <border>
      <left style="double">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auto="1"/>
      </top>
      <bottom style="thin">
        <color rgb="FF000000"/>
      </bottom>
      <diagonal/>
    </border>
    <border>
      <left style="thin">
        <color rgb="FF000000"/>
      </left>
      <right style="double">
        <color indexed="64"/>
      </right>
      <top style="thin">
        <color rgb="FF000000"/>
      </top>
      <bottom style="thin">
        <color rgb="FF000000"/>
      </bottom>
      <diagonal/>
    </border>
    <border>
      <left style="double">
        <color indexed="64"/>
      </left>
      <right style="thin">
        <color rgb="FF000000"/>
      </right>
      <top style="thin">
        <color rgb="FF000000"/>
      </top>
      <bottom/>
      <diagonal/>
    </border>
    <border>
      <left style="double">
        <color indexed="64"/>
      </left>
      <right style="thin">
        <color auto="1"/>
      </right>
      <top style="thin">
        <color auto="1"/>
      </top>
      <bottom/>
      <diagonal/>
    </border>
    <border>
      <left style="thin">
        <color indexed="64"/>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double">
        <color indexed="64"/>
      </left>
      <right style="thin">
        <color indexed="64"/>
      </right>
      <top/>
      <bottom/>
      <diagonal/>
    </border>
    <border>
      <left style="thin">
        <color indexed="64"/>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style="thin">
        <color rgb="FF000000"/>
      </right>
      <top/>
      <bottom style="thin">
        <color indexed="64"/>
      </bottom>
      <diagonal/>
    </border>
    <border>
      <left style="thin">
        <color rgb="FF000000"/>
      </left>
      <right/>
      <top/>
      <bottom style="thin">
        <color rgb="FF000000"/>
      </bottom>
      <diagonal/>
    </border>
    <border>
      <left style="thin">
        <color rgb="FF000000"/>
      </left>
      <right style="thin">
        <color rgb="FF000000"/>
      </right>
      <top style="thin">
        <color indexed="64"/>
      </top>
      <bottom/>
      <diagonal/>
    </border>
    <border>
      <left style="thin">
        <color rgb="FF000000"/>
      </left>
      <right style="double">
        <color indexed="64"/>
      </right>
      <top style="thin">
        <color rgb="FF000000"/>
      </top>
      <bottom/>
      <diagonal/>
    </border>
    <border>
      <left style="thin">
        <color rgb="FF000000"/>
      </left>
      <right style="double">
        <color indexed="64"/>
      </right>
      <top/>
      <bottom style="thin">
        <color rgb="FF000000"/>
      </bottom>
      <diagonal/>
    </border>
    <border>
      <left style="thin">
        <color indexed="64"/>
      </left>
      <right style="thin">
        <color rgb="FF000000"/>
      </right>
      <top/>
      <bottom/>
      <diagonal/>
    </border>
    <border>
      <left style="thin">
        <color indexed="64"/>
      </left>
      <right style="thin">
        <color rgb="FF000000"/>
      </right>
      <top style="thin">
        <color indexed="64"/>
      </top>
      <bottom/>
      <diagonal/>
    </border>
    <border>
      <left style="thin">
        <color rgb="FF000000"/>
      </left>
      <right style="double">
        <color indexed="64"/>
      </right>
      <top/>
      <bottom/>
      <diagonal/>
    </border>
    <border>
      <left style="thin">
        <color indexed="64"/>
      </left>
      <right style="thin">
        <color rgb="FF000000"/>
      </right>
      <top/>
      <bottom style="thin">
        <color indexed="64"/>
      </bottom>
      <diagonal/>
    </border>
    <border>
      <left style="thin">
        <color rgb="FF000000"/>
      </left>
      <right style="thin">
        <color auto="1"/>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indexed="64"/>
      </left>
      <right style="thin">
        <color rgb="FF000000"/>
      </right>
      <top style="thin">
        <color rgb="FF000000"/>
      </top>
      <bottom style="thin">
        <color rgb="FF000000"/>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style="thin">
        <color auto="1"/>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rgb="FF000000"/>
      </left>
      <right style="thin">
        <color rgb="FF000000"/>
      </right>
      <top style="thin">
        <color rgb="FF000000"/>
      </top>
      <bottom style="double">
        <color indexed="64"/>
      </bottom>
      <diagonal/>
    </border>
    <border>
      <left style="thin">
        <color rgb="FF000000"/>
      </left>
      <right style="thin">
        <color rgb="FF000000"/>
      </right>
      <top/>
      <bottom style="double">
        <color indexed="64"/>
      </bottom>
      <diagonal/>
    </border>
    <border>
      <left style="thin">
        <color rgb="FF000000"/>
      </left>
      <right style="double">
        <color indexed="64"/>
      </right>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auto="1"/>
      </right>
      <top/>
      <bottom style="thin">
        <color auto="1"/>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style="thin">
        <color rgb="FF000000"/>
      </right>
      <top/>
      <bottom style="thin">
        <color rgb="FF000000"/>
      </bottom>
      <diagonal/>
    </border>
    <border>
      <left style="thin">
        <color rgb="FF000000"/>
      </left>
      <right/>
      <top/>
      <bottom/>
      <diagonal/>
    </border>
    <border>
      <left style="thin">
        <color rgb="FF000000"/>
      </left>
      <right style="thin">
        <color indexed="64"/>
      </right>
      <top style="thin">
        <color rgb="FF000000"/>
      </top>
      <bottom/>
      <diagonal/>
    </border>
    <border>
      <left style="double">
        <color indexed="64"/>
      </left>
      <right style="thin">
        <color rgb="FF000000"/>
      </right>
      <top/>
      <bottom/>
      <diagonal/>
    </border>
    <border>
      <left style="thin">
        <color rgb="FF000000"/>
      </left>
      <right style="thin">
        <color indexed="64"/>
      </right>
      <top/>
      <bottom/>
      <diagonal/>
    </border>
    <border>
      <left/>
      <right style="thin">
        <color rgb="FF000000"/>
      </right>
      <top/>
      <bottom style="thin">
        <color rgb="FF000000"/>
      </bottom>
      <diagonal/>
    </border>
    <border>
      <left style="thin">
        <color rgb="FF000000"/>
      </left>
      <right style="thin">
        <color indexed="64"/>
      </right>
      <top/>
      <bottom style="thin">
        <color rgb="FF000000"/>
      </bottom>
      <diagonal/>
    </border>
    <border>
      <left style="double">
        <color indexed="64"/>
      </left>
      <right/>
      <top style="thin">
        <color rgb="FF000000"/>
      </top>
      <bottom/>
      <diagonal/>
    </border>
    <border>
      <left/>
      <right style="thin">
        <color rgb="FF000000"/>
      </right>
      <top style="thin">
        <color rgb="FF000000"/>
      </top>
      <bottom style="thin">
        <color rgb="FF000000"/>
      </bottom>
      <diagonal/>
    </border>
    <border>
      <left style="double">
        <color indexed="64"/>
      </left>
      <right style="thin">
        <color rgb="FF000000"/>
      </right>
      <top style="thin">
        <color rgb="FF000000"/>
      </top>
      <bottom style="double">
        <color indexed="64"/>
      </bottom>
      <diagonal/>
    </border>
    <border>
      <left style="thin">
        <color rgb="FF000000"/>
      </left>
      <right/>
      <top style="thin">
        <color rgb="FF000000"/>
      </top>
      <bottom style="double">
        <color indexed="64"/>
      </bottom>
      <diagonal/>
    </border>
    <border>
      <left style="thin">
        <color indexed="64"/>
      </left>
      <right style="thin">
        <color rgb="FF000000"/>
      </right>
      <top/>
      <bottom style="double">
        <color rgb="FF000000"/>
      </bottom>
      <diagonal/>
    </border>
    <border>
      <left style="thin">
        <color rgb="FF000000"/>
      </left>
      <right style="double">
        <color indexed="64"/>
      </right>
      <top style="thin">
        <color rgb="FF000000"/>
      </top>
      <bottom style="double">
        <color indexed="64"/>
      </bottom>
      <diagonal/>
    </border>
    <border>
      <left style="double">
        <color rgb="FF000000"/>
      </left>
      <right style="thin">
        <color indexed="64"/>
      </right>
      <top style="thin">
        <color rgb="FF000000"/>
      </top>
      <bottom/>
      <diagonal/>
    </border>
    <border>
      <left style="thin">
        <color indexed="64"/>
      </left>
      <right style="thin">
        <color auto="1"/>
      </right>
      <top style="thin">
        <color rgb="FF000000"/>
      </top>
      <bottom/>
      <diagonal/>
    </border>
    <border>
      <left style="double">
        <color rgb="FF000000"/>
      </left>
      <right style="thin">
        <color indexed="64"/>
      </right>
      <top/>
      <bottom/>
      <diagonal/>
    </border>
    <border>
      <left style="thin">
        <color indexed="64"/>
      </left>
      <right style="double">
        <color indexed="64"/>
      </right>
      <top/>
      <bottom/>
      <diagonal/>
    </border>
    <border>
      <left style="double">
        <color rgb="FF000000"/>
      </left>
      <right style="thin">
        <color indexed="64"/>
      </right>
      <top/>
      <bottom style="thin">
        <color indexed="64"/>
      </bottom>
      <diagonal/>
    </border>
    <border>
      <left style="double">
        <color rgb="FF000000"/>
      </left>
      <right style="thin">
        <color indexed="64"/>
      </right>
      <top style="thin">
        <color indexed="64"/>
      </top>
      <bottom style="thin">
        <color indexed="64"/>
      </bottom>
      <diagonal/>
    </border>
    <border>
      <left style="double">
        <color rgb="FF000000"/>
      </left>
      <right style="thin">
        <color indexed="64"/>
      </right>
      <top style="thin">
        <color indexed="64"/>
      </top>
      <bottom style="double">
        <color rgb="FF000000"/>
      </bottom>
      <diagonal/>
    </border>
    <border>
      <left style="thin">
        <color indexed="64"/>
      </left>
      <right style="thin">
        <color indexed="64"/>
      </right>
      <top/>
      <bottom style="double">
        <color rgb="FF000000"/>
      </bottom>
      <diagonal/>
    </border>
    <border>
      <left style="thin">
        <color indexed="64"/>
      </left>
      <right style="thin">
        <color indexed="64"/>
      </right>
      <top style="thin">
        <color auto="1"/>
      </top>
      <bottom style="double">
        <color rgb="FF000000"/>
      </bottom>
      <diagonal/>
    </border>
    <border>
      <left style="thin">
        <color indexed="64"/>
      </left>
      <right style="double">
        <color indexed="64"/>
      </right>
      <top style="thin">
        <color indexed="64"/>
      </top>
      <bottom style="double">
        <color rgb="FF000000"/>
      </bottom>
      <diagonal/>
    </border>
    <border>
      <left style="thin">
        <color indexed="64"/>
      </left>
      <right style="thin">
        <color indexed="64"/>
      </right>
      <top style="thin">
        <color rgb="FF000000"/>
      </top>
      <bottom style="thin">
        <color indexed="64"/>
      </bottom>
      <diagonal/>
    </border>
    <border>
      <left style="thin">
        <color rgb="FF000000"/>
      </left>
      <right/>
      <top style="thin">
        <color indexed="64"/>
      </top>
      <bottom/>
      <diagonal/>
    </border>
    <border>
      <left/>
      <right style="double">
        <color indexed="64"/>
      </right>
      <top style="thin">
        <color rgb="FF000000"/>
      </top>
      <bottom/>
      <diagonal/>
    </border>
    <border>
      <left style="thin">
        <color rgb="FF000000"/>
      </left>
      <right/>
      <top/>
      <bottom style="thin">
        <color auto="1"/>
      </bottom>
      <diagonal/>
    </border>
    <border>
      <left style="double">
        <color indexed="64"/>
      </left>
      <right style="thin">
        <color rgb="FF000000"/>
      </right>
      <top/>
      <bottom style="double">
        <color indexed="64"/>
      </bottom>
      <diagonal/>
    </border>
    <border>
      <left/>
      <right style="thin">
        <color rgb="FF000000"/>
      </right>
      <top style="thin">
        <color rgb="FF000000"/>
      </top>
      <bottom style="double">
        <color indexed="64"/>
      </bottom>
      <diagonal/>
    </border>
    <border>
      <left style="double">
        <color rgb="FF000000"/>
      </left>
      <right/>
      <top style="thin">
        <color rgb="FF000000"/>
      </top>
      <bottom/>
      <diagonal/>
    </border>
    <border>
      <left/>
      <right style="thin">
        <color indexed="64"/>
      </right>
      <top/>
      <bottom/>
      <diagonal/>
    </border>
    <border>
      <left style="thin">
        <color indexed="64"/>
      </left>
      <right style="double">
        <color rgb="FF000000"/>
      </right>
      <top style="thin">
        <color indexed="64"/>
      </top>
      <bottom style="thin">
        <color indexed="64"/>
      </bottom>
      <diagonal/>
    </border>
    <border>
      <left style="double">
        <color rgb="FF000000"/>
      </left>
      <right/>
      <top/>
      <bottom/>
      <diagonal/>
    </border>
    <border>
      <left style="thin">
        <color indexed="64"/>
      </left>
      <right style="thin">
        <color indexed="64"/>
      </right>
      <top style="thin">
        <color indexed="64"/>
      </top>
      <bottom style="thin">
        <color rgb="FF000000"/>
      </bottom>
      <diagonal/>
    </border>
    <border>
      <left style="thin">
        <color indexed="64"/>
      </left>
      <right style="thin">
        <color indexed="64"/>
      </right>
      <top/>
      <bottom style="thin">
        <color rgb="FF000000"/>
      </bottom>
      <diagonal/>
    </border>
    <border>
      <left style="thin">
        <color indexed="64"/>
      </left>
      <right style="thin">
        <color rgb="FF000000"/>
      </right>
      <top style="thin">
        <color rgb="FF000000"/>
      </top>
      <bottom style="thin">
        <color indexed="64"/>
      </bottom>
      <diagonal/>
    </border>
    <border>
      <left style="thin">
        <color auto="1"/>
      </left>
      <right style="double">
        <color rgb="FF000000"/>
      </right>
      <top style="thin">
        <color auto="1"/>
      </top>
      <bottom style="thin">
        <color rgb="FF000000"/>
      </bottom>
      <diagonal/>
    </border>
    <border>
      <left style="double">
        <color rgb="FF000000"/>
      </left>
      <right/>
      <top/>
      <bottom style="thin">
        <color indexed="64"/>
      </bottom>
      <diagonal/>
    </border>
    <border>
      <left style="thin">
        <color indexed="64"/>
      </left>
      <right style="double">
        <color rgb="FF000000"/>
      </right>
      <top style="thin">
        <color indexed="64"/>
      </top>
      <bottom/>
      <diagonal/>
    </border>
    <border>
      <left style="double">
        <color rgb="FF000000"/>
      </left>
      <right style="thin">
        <color indexed="64"/>
      </right>
      <top style="thin">
        <color indexed="64"/>
      </top>
      <bottom/>
      <diagonal/>
    </border>
    <border>
      <left style="thin">
        <color indexed="64"/>
      </left>
      <right style="double">
        <color rgb="FF000000"/>
      </right>
      <top/>
      <bottom/>
      <diagonal/>
    </border>
    <border>
      <left style="double">
        <color rgb="FF000000"/>
      </left>
      <right style="thin">
        <color indexed="64"/>
      </right>
      <top/>
      <bottom style="double">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bottom style="double">
        <color indexed="64"/>
      </bottom>
      <diagonal/>
    </border>
    <border>
      <left style="double">
        <color indexed="64"/>
      </left>
      <right style="thin">
        <color indexed="64"/>
      </right>
      <top style="thin">
        <color rgb="FF000000"/>
      </top>
      <bottom/>
      <diagonal/>
    </border>
    <border>
      <left style="thin">
        <color indexed="64"/>
      </left>
      <right style="double">
        <color indexed="64"/>
      </right>
      <top style="thin">
        <color rgb="FF000000"/>
      </top>
      <bottom/>
      <diagonal/>
    </border>
    <border>
      <left style="thin">
        <color indexed="64"/>
      </left>
      <right style="thin">
        <color rgb="FF000000"/>
      </right>
      <top/>
      <bottom style="double">
        <color indexed="64"/>
      </bottom>
      <diagonal/>
    </border>
    <border>
      <left style="double">
        <color indexed="64"/>
      </left>
      <right style="thin">
        <color indexed="64"/>
      </right>
      <top style="thin">
        <color rgb="FF000000"/>
      </top>
      <bottom style="thin">
        <color indexed="64"/>
      </bottom>
      <diagonal/>
    </border>
    <border>
      <left/>
      <right style="thin">
        <color rgb="FF000000"/>
      </right>
      <top/>
      <bottom style="thin">
        <color indexed="64"/>
      </bottom>
      <diagonal/>
    </border>
    <border>
      <left style="thin">
        <color rgb="FF000000"/>
      </left>
      <right style="double">
        <color indexed="64"/>
      </right>
      <top/>
      <bottom style="thin">
        <color indexed="64"/>
      </bottom>
      <diagonal/>
    </border>
    <border>
      <left/>
      <right style="thin">
        <color auto="1"/>
      </right>
      <top/>
      <bottom style="double">
        <color auto="1"/>
      </bottom>
      <diagonal/>
    </border>
    <border>
      <left/>
      <right/>
      <top/>
      <bottom style="double">
        <color auto="1"/>
      </bottom>
      <diagonal/>
    </border>
    <border>
      <left/>
      <right style="thin">
        <color indexed="64"/>
      </right>
      <top style="thin">
        <color rgb="FF000000"/>
      </top>
      <bottom style="thin">
        <color indexed="64"/>
      </bottom>
      <diagonal/>
    </border>
  </borders>
  <cellStyleXfs count="131">
    <xf numFmtId="0" fontId="0" fillId="0" borderId="0"/>
    <xf numFmtId="43"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9" fontId="1" fillId="0" borderId="0" applyFont="0" applyFill="0" applyBorder="0" applyAlignment="0" applyProtection="0"/>
    <xf numFmtId="0" fontId="1" fillId="0" borderId="0">
      <alignment horizontal="left" vertical="center" wrapText="1" indent="1"/>
    </xf>
    <xf numFmtId="164" fontId="7" fillId="0" borderId="0"/>
    <xf numFmtId="0" fontId="1" fillId="0" borderId="0"/>
    <xf numFmtId="0" fontId="1" fillId="0" borderId="0">
      <alignment horizontal="left" vertical="center" wrapText="1" indent="1"/>
    </xf>
    <xf numFmtId="164" fontId="7" fillId="0" borderId="0"/>
    <xf numFmtId="167" fontId="7"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41" fontId="16" fillId="0" borderId="0" applyFont="0" applyFill="0" applyBorder="0" applyAlignment="0" applyProtection="0"/>
    <xf numFmtId="41" fontId="17" fillId="0" borderId="0" applyFont="0" applyFill="0" applyBorder="0" applyAlignment="0" applyProtection="0"/>
    <xf numFmtId="41"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8" fontId="7" fillId="0" borderId="0" applyFont="0" applyFill="0" applyBorder="0" applyAlignment="0" applyProtection="0"/>
    <xf numFmtId="168"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7" fillId="0" borderId="0" applyFont="0" applyFill="0" applyBorder="0" applyAlignment="0" applyProtection="0"/>
    <xf numFmtId="42" fontId="1" fillId="0" borderId="0" applyFont="0" applyFill="0" applyBorder="0" applyAlignment="0" applyProtection="0"/>
    <xf numFmtId="169" fontId="18"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16"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1" fillId="0" borderId="0" applyFont="0" applyFill="0" applyBorder="0" applyAlignment="0" applyProtection="0"/>
    <xf numFmtId="44" fontId="7" fillId="0" borderId="0" applyFont="0" applyFill="0" applyBorder="0" applyAlignment="0" applyProtection="0"/>
    <xf numFmtId="44" fontId="1" fillId="0" borderId="0" applyFont="0" applyFill="0" applyBorder="0" applyAlignment="0" applyProtection="0"/>
    <xf numFmtId="169" fontId="1" fillId="0" borderId="0" applyFont="0" applyFill="0" applyBorder="0" applyAlignment="0" applyProtection="0"/>
    <xf numFmtId="0" fontId="7" fillId="0" borderId="0"/>
    <xf numFmtId="0" fontId="1" fillId="0" borderId="0"/>
    <xf numFmtId="0" fontId="1" fillId="0" borderId="0"/>
    <xf numFmtId="0" fontId="1" fillId="0" borderId="0"/>
    <xf numFmtId="0" fontId="1" fillId="0" borderId="0"/>
    <xf numFmtId="0" fontId="1" fillId="0" borderId="0"/>
    <xf numFmtId="0" fontId="7" fillId="0" borderId="0"/>
    <xf numFmtId="164" fontId="1" fillId="0" borderId="0"/>
    <xf numFmtId="0" fontId="7" fillId="0" borderId="0"/>
    <xf numFmtId="0" fontId="7" fillId="0" borderId="0"/>
    <xf numFmtId="0" fontId="2" fillId="0" borderId="0"/>
    <xf numFmtId="0" fontId="7" fillId="0" borderId="0"/>
    <xf numFmtId="0" fontId="7" fillId="0" borderId="0"/>
    <xf numFmtId="0" fontId="1" fillId="0" borderId="0"/>
    <xf numFmtId="0" fontId="7" fillId="0" borderId="0"/>
    <xf numFmtId="0" fontId="7" fillId="0" borderId="0"/>
    <xf numFmtId="0" fontId="7" fillId="0" borderId="0"/>
    <xf numFmtId="164" fontId="7" fillId="0" borderId="0"/>
    <xf numFmtId="0" fontId="7" fillId="0" borderId="0"/>
    <xf numFmtId="0" fontId="1" fillId="0" borderId="0"/>
    <xf numFmtId="0" fontId="1" fillId="0" borderId="0">
      <alignment horizontal="left" vertical="center" wrapText="1" indent="1"/>
    </xf>
    <xf numFmtId="0" fontId="1" fillId="0" borderId="0"/>
    <xf numFmtId="0" fontId="1" fillId="0" borderId="0"/>
    <xf numFmtId="0" fontId="1" fillId="0" borderId="0"/>
    <xf numFmtId="0" fontId="1" fillId="0" borderId="0"/>
    <xf numFmtId="0" fontId="18" fillId="0" borderId="0"/>
    <xf numFmtId="0" fontId="19" fillId="0" borderId="0"/>
    <xf numFmtId="0" fontId="1" fillId="0" borderId="0"/>
    <xf numFmtId="0" fontId="1" fillId="0" borderId="0">
      <alignment horizontal="left" vertical="center" wrapText="1" indent="1"/>
    </xf>
    <xf numFmtId="0" fontId="1" fillId="0" borderId="0"/>
    <xf numFmtId="0" fontId="7" fillId="0" borderId="0"/>
    <xf numFmtId="0" fontId="1" fillId="0" borderId="0"/>
    <xf numFmtId="164" fontId="1" fillId="0" borderId="0"/>
    <xf numFmtId="0" fontId="1" fillId="0" borderId="0">
      <alignment horizontal="left" vertical="center" wrapText="1" indent="1"/>
    </xf>
    <xf numFmtId="0" fontId="1" fillId="0" borderId="0">
      <alignment horizontal="left" vertical="center" wrapText="1" indent="1"/>
    </xf>
    <xf numFmtId="0" fontId="1" fillId="0" borderId="0">
      <alignment horizontal="left" vertical="center" wrapText="1" indent="1"/>
    </xf>
    <xf numFmtId="0" fontId="7" fillId="0" borderId="0"/>
    <xf numFmtId="0" fontId="20" fillId="0" borderId="0"/>
    <xf numFmtId="0" fontId="21" fillId="0" borderId="0"/>
    <xf numFmtId="0" fontId="1" fillId="0" borderId="0"/>
    <xf numFmtId="0" fontId="1" fillId="0" borderId="0"/>
    <xf numFmtId="164" fontId="1" fillId="0" borderId="0"/>
    <xf numFmtId="0" fontId="22" fillId="0" borderId="0"/>
    <xf numFmtId="0" fontId="7" fillId="0" borderId="0"/>
    <xf numFmtId="0" fontId="11" fillId="0" borderId="0"/>
    <xf numFmtId="0" fontId="23" fillId="0" borderId="0"/>
    <xf numFmtId="0" fontId="7" fillId="0" borderId="0"/>
    <xf numFmtId="0" fontId="1" fillId="0" borderId="0"/>
    <xf numFmtId="0" fontId="22" fillId="0" borderId="0"/>
    <xf numFmtId="9" fontId="7" fillId="0" borderId="0" applyFont="0" applyFill="0" applyBorder="0" applyAlignment="0" applyProtection="0"/>
    <xf numFmtId="9" fontId="2" fillId="0" borderId="0" applyFont="0" applyFill="0" applyBorder="0" applyAlignment="0" applyProtection="0"/>
    <xf numFmtId="9" fontId="1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839">
    <xf numFmtId="0" fontId="0" fillId="0" borderId="0" xfId="0"/>
    <xf numFmtId="0" fontId="2" fillId="0" borderId="0" xfId="5" applyFont="1">
      <alignment horizontal="left" vertical="center" wrapText="1" indent="1"/>
    </xf>
    <xf numFmtId="0" fontId="2" fillId="0" borderId="0" xfId="5" applyFont="1" applyAlignment="1">
      <alignment horizontal="center" vertical="center" wrapText="1"/>
    </xf>
    <xf numFmtId="0" fontId="2" fillId="0" borderId="0" xfId="5" applyFont="1" applyAlignment="1">
      <alignment horizontal="center" vertical="center"/>
    </xf>
    <xf numFmtId="0" fontId="4" fillId="0" borderId="4" xfId="5" applyFont="1" applyBorder="1" applyAlignment="1">
      <alignment horizontal="center" wrapText="1" readingOrder="1"/>
    </xf>
    <xf numFmtId="0" fontId="4" fillId="0" borderId="0" xfId="5" applyFont="1" applyBorder="1" applyAlignment="1">
      <alignment horizontal="center" wrapText="1" readingOrder="1"/>
    </xf>
    <xf numFmtId="0" fontId="4" fillId="0" borderId="5" xfId="5" applyFont="1" applyBorder="1" applyAlignment="1">
      <alignment horizontal="center" wrapText="1" readingOrder="1"/>
    </xf>
    <xf numFmtId="0" fontId="2" fillId="0" borderId="6" xfId="5" applyFont="1" applyBorder="1">
      <alignment horizontal="left" vertical="center" wrapText="1" indent="1"/>
    </xf>
    <xf numFmtId="0" fontId="5" fillId="0" borderId="4" xfId="5" applyFont="1" applyBorder="1" applyAlignment="1">
      <alignment horizontal="center" wrapText="1" readingOrder="1"/>
    </xf>
    <xf numFmtId="0" fontId="5" fillId="0" borderId="0" xfId="5" applyFont="1" applyBorder="1" applyAlignment="1">
      <alignment horizontal="center" wrapText="1" readingOrder="1"/>
    </xf>
    <xf numFmtId="0" fontId="5" fillId="0" borderId="5" xfId="5" applyFont="1" applyBorder="1" applyAlignment="1">
      <alignment horizontal="center" wrapText="1" readingOrder="1"/>
    </xf>
    <xf numFmtId="0" fontId="5" fillId="0" borderId="4" xfId="5" applyFont="1" applyBorder="1" applyAlignment="1">
      <alignment horizontal="left" indent="1"/>
    </xf>
    <xf numFmtId="0" fontId="5" fillId="0" borderId="6" xfId="5" applyFont="1" applyBorder="1">
      <alignment horizontal="left" vertical="center" wrapText="1" indent="1"/>
    </xf>
    <xf numFmtId="0" fontId="5" fillId="0" borderId="4" xfId="5" applyFont="1" applyFill="1" applyBorder="1" applyAlignment="1">
      <alignment horizontal="left" indent="1"/>
    </xf>
    <xf numFmtId="0" fontId="2" fillId="0" borderId="0" xfId="5" applyFont="1" applyFill="1" applyBorder="1">
      <alignment horizontal="left" vertical="center" wrapText="1" indent="1"/>
    </xf>
    <xf numFmtId="0" fontId="2" fillId="0" borderId="5" xfId="5" applyFont="1" applyFill="1" applyBorder="1">
      <alignment horizontal="left" vertical="center" wrapText="1" indent="1"/>
    </xf>
    <xf numFmtId="0" fontId="2" fillId="0" borderId="0" xfId="5" applyFont="1" applyBorder="1">
      <alignment horizontal="left" vertical="center" wrapText="1" indent="1"/>
    </xf>
    <xf numFmtId="0" fontId="2" fillId="0" borderId="5" xfId="5" applyFont="1" applyBorder="1">
      <alignment horizontal="left" vertical="center" wrapText="1" indent="1"/>
    </xf>
    <xf numFmtId="0" fontId="2" fillId="0" borderId="0" xfId="5" applyFont="1" applyBorder="1" applyAlignment="1">
      <alignment horizontal="right"/>
    </xf>
    <xf numFmtId="0" fontId="2" fillId="0" borderId="5" xfId="5" applyFont="1" applyBorder="1" applyAlignment="1">
      <alignment horizontal="left" wrapText="1" indent="1"/>
    </xf>
    <xf numFmtId="0" fontId="2" fillId="0" borderId="7" xfId="5" applyFont="1" applyBorder="1" applyAlignment="1">
      <alignment horizontal="left" wrapText="1" readingOrder="1"/>
    </xf>
    <xf numFmtId="0" fontId="2" fillId="0" borderId="8" xfId="5" applyFont="1" applyBorder="1" applyAlignment="1">
      <alignment horizontal="center" wrapText="1" readingOrder="1"/>
    </xf>
    <xf numFmtId="0" fontId="2" fillId="0" borderId="8" xfId="5" applyFont="1" applyBorder="1" applyAlignment="1">
      <alignment horizontal="left" wrapText="1" readingOrder="1"/>
    </xf>
    <xf numFmtId="0" fontId="2" fillId="0" borderId="9" xfId="5" applyFont="1" applyBorder="1" applyAlignment="1">
      <alignment horizontal="left" wrapText="1" readingOrder="1"/>
    </xf>
    <xf numFmtId="0" fontId="2" fillId="0" borderId="10" xfId="5" applyFont="1" applyBorder="1" applyAlignment="1">
      <alignment horizontal="center" wrapText="1" readingOrder="1"/>
    </xf>
    <xf numFmtId="0" fontId="2" fillId="0" borderId="11" xfId="5" applyFont="1" applyBorder="1" applyAlignment="1">
      <alignment horizontal="center" wrapText="1"/>
    </xf>
    <xf numFmtId="0" fontId="2" fillId="0" borderId="13" xfId="5" applyFont="1" applyBorder="1" applyAlignment="1">
      <alignment horizontal="center" wrapText="1"/>
    </xf>
    <xf numFmtId="0" fontId="2" fillId="0" borderId="12" xfId="5" applyFont="1" applyBorder="1" applyAlignment="1">
      <alignment horizontal="center" wrapText="1"/>
    </xf>
    <xf numFmtId="0" fontId="5" fillId="0" borderId="15" xfId="5" applyFont="1" applyBorder="1" applyAlignment="1">
      <alignment horizontal="center" vertical="center" wrapText="1" readingOrder="1"/>
    </xf>
    <xf numFmtId="0" fontId="6" fillId="2" borderId="6" xfId="6" applyNumberFormat="1" applyFont="1" applyFill="1" applyBorder="1" applyAlignment="1">
      <alignment horizontal="center" vertical="center" wrapText="1" readingOrder="1"/>
    </xf>
    <xf numFmtId="0" fontId="2" fillId="2" borderId="15" xfId="5" applyNumberFormat="1" applyFont="1" applyFill="1" applyBorder="1" applyAlignment="1">
      <alignment horizontal="center" vertical="center" wrapText="1" readingOrder="1"/>
    </xf>
    <xf numFmtId="0" fontId="2" fillId="0" borderId="15" xfId="5" applyNumberFormat="1" applyFont="1" applyFill="1" applyBorder="1" applyAlignment="1">
      <alignment horizontal="center" vertical="center" wrapText="1" readingOrder="1"/>
    </xf>
    <xf numFmtId="0" fontId="5" fillId="0" borderId="15" xfId="5" applyNumberFormat="1" applyFont="1" applyFill="1" applyBorder="1" applyAlignment="1">
      <alignment horizontal="center" vertical="center" wrapText="1" readingOrder="1"/>
    </xf>
    <xf numFmtId="0" fontId="5" fillId="2" borderId="15" xfId="5" applyNumberFormat="1" applyFont="1" applyFill="1" applyBorder="1" applyAlignment="1">
      <alignment horizontal="center" vertical="center" wrapText="1" readingOrder="1"/>
    </xf>
    <xf numFmtId="0" fontId="8" fillId="2" borderId="6" xfId="6" applyNumberFormat="1" applyFont="1" applyFill="1" applyBorder="1" applyAlignment="1">
      <alignment horizontal="center" vertical="center" wrapText="1" readingOrder="1"/>
    </xf>
    <xf numFmtId="0" fontId="6" fillId="2" borderId="6" xfId="4" applyNumberFormat="1" applyFont="1" applyFill="1" applyBorder="1" applyAlignment="1">
      <alignment horizontal="center" vertical="center" wrapText="1" readingOrder="1"/>
    </xf>
    <xf numFmtId="3" fontId="2" fillId="2" borderId="15" xfId="5" applyNumberFormat="1" applyFont="1" applyFill="1" applyBorder="1" applyAlignment="1">
      <alignment horizontal="center" vertical="center" wrapText="1" readingOrder="1"/>
    </xf>
    <xf numFmtId="3" fontId="2" fillId="0" borderId="15" xfId="5" applyNumberFormat="1" applyFont="1" applyFill="1" applyBorder="1" applyAlignment="1">
      <alignment horizontal="center" vertical="center" wrapText="1" readingOrder="1"/>
    </xf>
    <xf numFmtId="0" fontId="2" fillId="0" borderId="27" xfId="5" applyFont="1" applyFill="1" applyBorder="1" applyAlignment="1">
      <alignment horizontal="left" vertical="center" wrapText="1"/>
    </xf>
    <xf numFmtId="0" fontId="2" fillId="0" borderId="27" xfId="5" applyFont="1" applyFill="1" applyBorder="1" applyAlignment="1">
      <alignment horizontal="center" vertical="center" wrapText="1"/>
    </xf>
    <xf numFmtId="0" fontId="2" fillId="0" borderId="36" xfId="5" applyFont="1" applyFill="1" applyBorder="1" applyAlignment="1">
      <alignment horizontal="center" vertical="center" wrapText="1"/>
    </xf>
    <xf numFmtId="0" fontId="5" fillId="2" borderId="38" xfId="5" applyNumberFormat="1" applyFont="1" applyFill="1" applyBorder="1" applyAlignment="1">
      <alignment vertical="center" wrapText="1" readingOrder="1"/>
    </xf>
    <xf numFmtId="0" fontId="5" fillId="2" borderId="39" xfId="5" applyNumberFormat="1" applyFont="1" applyFill="1" applyBorder="1" applyAlignment="1">
      <alignment vertical="center" wrapText="1" readingOrder="1"/>
    </xf>
    <xf numFmtId="0" fontId="2" fillId="2" borderId="39" xfId="5" applyNumberFormat="1" applyFont="1" applyFill="1" applyBorder="1" applyAlignment="1">
      <alignment horizontal="center" vertical="center" wrapText="1" readingOrder="1"/>
    </xf>
    <xf numFmtId="0" fontId="5" fillId="2" borderId="40" xfId="5" applyNumberFormat="1" applyFont="1" applyFill="1" applyBorder="1" applyAlignment="1">
      <alignment vertical="center" wrapText="1" readingOrder="1"/>
    </xf>
    <xf numFmtId="9" fontId="2" fillId="2" borderId="15" xfId="5" applyNumberFormat="1" applyFont="1" applyFill="1" applyBorder="1" applyAlignment="1">
      <alignment horizontal="center" vertical="center" wrapText="1" readingOrder="1"/>
    </xf>
    <xf numFmtId="0" fontId="5" fillId="0" borderId="52" xfId="5" applyNumberFormat="1" applyFont="1" applyFill="1" applyBorder="1" applyAlignment="1">
      <alignment horizontal="center" vertical="center" wrapText="1" readingOrder="1"/>
    </xf>
    <xf numFmtId="0" fontId="2" fillId="0" borderId="52" xfId="5" applyNumberFormat="1" applyFont="1" applyFill="1" applyBorder="1" applyAlignment="1">
      <alignment horizontal="center" vertical="center" wrapText="1" readingOrder="1"/>
    </xf>
    <xf numFmtId="0" fontId="2" fillId="0" borderId="0" xfId="5" applyFont="1" applyAlignment="1">
      <alignment horizontal="left" vertical="center" wrapText="1"/>
    </xf>
    <xf numFmtId="44" fontId="9" fillId="0" borderId="0" xfId="2" applyFont="1" applyAlignment="1">
      <alignment horizontal="right" vertical="center" wrapText="1" indent="1"/>
    </xf>
    <xf numFmtId="0" fontId="2" fillId="0" borderId="0" xfId="5" applyFont="1" applyFill="1">
      <alignment horizontal="left" vertical="center" wrapText="1" indent="1"/>
    </xf>
    <xf numFmtId="0" fontId="2" fillId="0" borderId="0" xfId="5" applyFont="1" applyFill="1" applyAlignment="1">
      <alignment horizontal="right" vertical="center" wrapText="1" indent="1"/>
    </xf>
    <xf numFmtId="44" fontId="2" fillId="0" borderId="0" xfId="5" applyNumberFormat="1" applyFont="1">
      <alignment horizontal="left" vertical="center" wrapText="1" indent="1"/>
    </xf>
    <xf numFmtId="0" fontId="2" fillId="0" borderId="6" xfId="5" applyFont="1" applyBorder="1" applyAlignment="1">
      <alignment horizontal="center" vertical="center" wrapText="1"/>
    </xf>
    <xf numFmtId="0" fontId="2" fillId="0" borderId="0" xfId="8" applyFont="1" applyAlignment="1">
      <alignment horizontal="center" vertical="center" wrapText="1"/>
    </xf>
    <xf numFmtId="0" fontId="2" fillId="0" borderId="0" xfId="8" applyFont="1">
      <alignment horizontal="left" vertical="center" wrapText="1" indent="1"/>
    </xf>
    <xf numFmtId="0" fontId="2" fillId="0" borderId="0" xfId="8" applyFont="1" applyFill="1">
      <alignment horizontal="left" vertical="center" wrapText="1" indent="1"/>
    </xf>
    <xf numFmtId="0" fontId="2" fillId="0" borderId="0" xfId="8" applyFont="1" applyAlignment="1">
      <alignment horizontal="center" vertical="center"/>
    </xf>
    <xf numFmtId="0" fontId="4" fillId="0" borderId="4" xfId="8" applyFont="1" applyBorder="1" applyAlignment="1">
      <alignment horizontal="center" wrapText="1" readingOrder="1"/>
    </xf>
    <xf numFmtId="0" fontId="4" fillId="0" borderId="0" xfId="8" applyFont="1" applyBorder="1" applyAlignment="1">
      <alignment horizontal="center" wrapText="1" readingOrder="1"/>
    </xf>
    <xf numFmtId="0" fontId="4" fillId="0" borderId="0" xfId="8" applyFont="1" applyFill="1" applyBorder="1" applyAlignment="1">
      <alignment horizontal="center" wrapText="1" readingOrder="1"/>
    </xf>
    <xf numFmtId="0" fontId="4" fillId="0" borderId="5" xfId="8" applyFont="1" applyBorder="1" applyAlignment="1">
      <alignment horizontal="center" wrapText="1" readingOrder="1"/>
    </xf>
    <xf numFmtId="0" fontId="5" fillId="0" borderId="4" xfId="8" applyFont="1" applyBorder="1" applyAlignment="1">
      <alignment horizontal="center" wrapText="1" readingOrder="1"/>
    </xf>
    <xf numFmtId="0" fontId="5" fillId="0" borderId="0" xfId="8" applyFont="1" applyBorder="1" applyAlignment="1">
      <alignment horizontal="center" wrapText="1" readingOrder="1"/>
    </xf>
    <xf numFmtId="0" fontId="5" fillId="0" borderId="0" xfId="8" applyFont="1" applyFill="1" applyBorder="1" applyAlignment="1">
      <alignment horizontal="center" wrapText="1" readingOrder="1"/>
    </xf>
    <xf numFmtId="0" fontId="5" fillId="0" borderId="5" xfId="8" applyFont="1" applyBorder="1" applyAlignment="1">
      <alignment horizontal="center" wrapText="1" readingOrder="1"/>
    </xf>
    <xf numFmtId="0" fontId="5" fillId="0" borderId="4" xfId="8" applyFont="1" applyBorder="1" applyAlignment="1">
      <alignment horizontal="left" wrapText="1" indent="1"/>
    </xf>
    <xf numFmtId="0" fontId="2" fillId="0" borderId="0" xfId="8" applyFont="1" applyFill="1" applyBorder="1">
      <alignment horizontal="left" vertical="center" wrapText="1" indent="1"/>
    </xf>
    <xf numFmtId="0" fontId="2" fillId="0" borderId="5" xfId="8" applyFont="1" applyFill="1" applyBorder="1">
      <alignment horizontal="left" vertical="center" wrapText="1" indent="1"/>
    </xf>
    <xf numFmtId="0" fontId="5" fillId="0" borderId="4" xfId="8" applyFont="1" applyBorder="1" applyAlignment="1">
      <alignment horizontal="left" vertical="top" indent="1"/>
    </xf>
    <xf numFmtId="0" fontId="2" fillId="0" borderId="0" xfId="8" applyFont="1" applyBorder="1">
      <alignment horizontal="left" vertical="center" wrapText="1" indent="1"/>
    </xf>
    <xf numFmtId="0" fontId="2" fillId="0" borderId="5" xfId="8" applyFont="1" applyBorder="1">
      <alignment horizontal="left" vertical="center" wrapText="1" indent="1"/>
    </xf>
    <xf numFmtId="0" fontId="2" fillId="0" borderId="0" xfId="8" applyFont="1" applyBorder="1" applyAlignment="1">
      <alignment horizontal="right" vertical="center"/>
    </xf>
    <xf numFmtId="0" fontId="2" fillId="0" borderId="0" xfId="8" applyFont="1" applyBorder="1" applyAlignment="1">
      <alignment horizontal="right"/>
    </xf>
    <xf numFmtId="0" fontId="2" fillId="0" borderId="7" xfId="8" applyFont="1" applyBorder="1" applyAlignment="1">
      <alignment horizontal="left" wrapText="1" readingOrder="1"/>
    </xf>
    <xf numFmtId="0" fontId="2" fillId="0" borderId="8" xfId="8" applyFont="1" applyBorder="1" applyAlignment="1">
      <alignment horizontal="left" wrapText="1" readingOrder="1"/>
    </xf>
    <xf numFmtId="0" fontId="2" fillId="0" borderId="8" xfId="8" applyFont="1" applyFill="1" applyBorder="1" applyAlignment="1">
      <alignment horizontal="left" wrapText="1" readingOrder="1"/>
    </xf>
    <xf numFmtId="0" fontId="2" fillId="0" borderId="9" xfId="8" applyFont="1" applyBorder="1" applyAlignment="1">
      <alignment horizontal="left" wrapText="1" readingOrder="1"/>
    </xf>
    <xf numFmtId="0" fontId="2" fillId="0" borderId="10" xfId="8" applyFont="1" applyBorder="1" applyAlignment="1">
      <alignment horizontal="center" wrapText="1" readingOrder="1"/>
    </xf>
    <xf numFmtId="0" fontId="2" fillId="0" borderId="11" xfId="8" applyFont="1" applyBorder="1" applyAlignment="1">
      <alignment horizontal="center" wrapText="1"/>
    </xf>
    <xf numFmtId="0" fontId="2" fillId="0" borderId="13" xfId="8" applyFont="1" applyFill="1" applyBorder="1" applyAlignment="1">
      <alignment horizontal="center" wrapText="1"/>
    </xf>
    <xf numFmtId="0" fontId="2" fillId="0" borderId="13" xfId="8" applyFont="1" applyBorder="1" applyAlignment="1">
      <alignment horizontal="center" wrapText="1"/>
    </xf>
    <xf numFmtId="0" fontId="2" fillId="0" borderId="12" xfId="8" applyFont="1" applyBorder="1" applyAlignment="1">
      <alignment horizontal="center" wrapText="1"/>
    </xf>
    <xf numFmtId="0" fontId="5" fillId="0" borderId="15" xfId="8" applyFont="1" applyBorder="1" applyAlignment="1">
      <alignment horizontal="center" vertical="center" wrapText="1" readingOrder="1"/>
    </xf>
    <xf numFmtId="1" fontId="2" fillId="0" borderId="6" xfId="8" applyNumberFormat="1" applyFont="1" applyFill="1" applyBorder="1" applyAlignment="1">
      <alignment horizontal="center" vertical="center" wrapText="1" readingOrder="1"/>
    </xf>
    <xf numFmtId="0" fontId="7" fillId="0" borderId="6" xfId="8" applyFont="1" applyFill="1" applyBorder="1" applyAlignment="1">
      <alignment horizontal="center" vertical="center" wrapText="1" readingOrder="1"/>
    </xf>
    <xf numFmtId="0" fontId="5" fillId="2" borderId="22" xfId="8" applyFont="1" applyFill="1" applyBorder="1" applyAlignment="1">
      <alignment horizontal="center" vertical="center" wrapText="1" readingOrder="1"/>
    </xf>
    <xf numFmtId="0" fontId="5" fillId="2" borderId="21" xfId="8" applyFont="1" applyFill="1" applyBorder="1" applyAlignment="1">
      <alignment horizontal="center" vertical="center" wrapText="1" readingOrder="1"/>
    </xf>
    <xf numFmtId="0" fontId="2" fillId="2" borderId="21" xfId="8" applyNumberFormat="1" applyFont="1" applyFill="1" applyBorder="1" applyAlignment="1">
      <alignment horizontal="center" vertical="center" wrapText="1" readingOrder="1"/>
    </xf>
    <xf numFmtId="3" fontId="2" fillId="2" borderId="22" xfId="3" applyNumberFormat="1" applyFont="1" applyFill="1" applyBorder="1" applyAlignment="1">
      <alignment horizontal="center" vertical="center" wrapText="1" readingOrder="1"/>
    </xf>
    <xf numFmtId="0" fontId="5" fillId="0" borderId="22" xfId="8" applyNumberFormat="1" applyFont="1" applyFill="1" applyBorder="1" applyAlignment="1">
      <alignment horizontal="center" vertical="center" wrapText="1" readingOrder="1"/>
    </xf>
    <xf numFmtId="0" fontId="2" fillId="0" borderId="15" xfId="8" applyNumberFormat="1" applyFont="1" applyFill="1" applyBorder="1" applyAlignment="1">
      <alignment horizontal="center" vertical="center" wrapText="1" readingOrder="1"/>
    </xf>
    <xf numFmtId="0" fontId="5" fillId="0" borderId="15" xfId="8" applyNumberFormat="1" applyFont="1" applyFill="1" applyBorder="1" applyAlignment="1">
      <alignment horizontal="center" vertical="center" wrapText="1" readingOrder="1"/>
    </xf>
    <xf numFmtId="0" fontId="5" fillId="0" borderId="21" xfId="8" applyNumberFormat="1" applyFont="1" applyFill="1" applyBorder="1" applyAlignment="1">
      <alignment horizontal="center" vertical="center" wrapText="1" readingOrder="1"/>
    </xf>
    <xf numFmtId="0" fontId="5" fillId="0" borderId="64" xfId="8" applyNumberFormat="1" applyFont="1" applyFill="1" applyBorder="1" applyAlignment="1">
      <alignment horizontal="center" vertical="center" wrapText="1" readingOrder="1"/>
    </xf>
    <xf numFmtId="0" fontId="5" fillId="0" borderId="25" xfId="8" applyNumberFormat="1" applyFont="1" applyFill="1" applyBorder="1" applyAlignment="1">
      <alignment horizontal="center" vertical="center" wrapText="1" readingOrder="1"/>
    </xf>
    <xf numFmtId="0" fontId="5" fillId="2" borderId="15" xfId="8" applyNumberFormat="1" applyFont="1" applyFill="1" applyBorder="1" applyAlignment="1">
      <alignment horizontal="center" vertical="center" wrapText="1" readingOrder="1"/>
    </xf>
    <xf numFmtId="0" fontId="2" fillId="2" borderId="15" xfId="8" applyNumberFormat="1" applyFont="1" applyFill="1" applyBorder="1" applyAlignment="1">
      <alignment horizontal="center" vertical="center" wrapText="1" readingOrder="1"/>
    </xf>
    <xf numFmtId="0" fontId="2" fillId="4" borderId="67" xfId="8" applyNumberFormat="1" applyFont="1" applyFill="1" applyBorder="1" applyAlignment="1" applyProtection="1">
      <alignment horizontal="center" vertical="center" wrapText="1" readingOrder="1"/>
    </xf>
    <xf numFmtId="0" fontId="2" fillId="4" borderId="15" xfId="8" applyNumberFormat="1" applyFont="1" applyFill="1" applyBorder="1" applyAlignment="1" applyProtection="1">
      <alignment horizontal="center" vertical="center" wrapText="1" readingOrder="1"/>
    </xf>
    <xf numFmtId="0" fontId="2" fillId="4" borderId="15" xfId="8" applyNumberFormat="1" applyFont="1" applyFill="1" applyBorder="1" applyAlignment="1" applyProtection="1">
      <alignment horizontal="center" vertical="center" wrapText="1" readingOrder="1"/>
      <protection locked="0"/>
    </xf>
    <xf numFmtId="0" fontId="5" fillId="0" borderId="67" xfId="8" applyNumberFormat="1" applyFont="1" applyFill="1" applyBorder="1" applyAlignment="1">
      <alignment horizontal="center" vertical="center" wrapText="1" readingOrder="1"/>
    </xf>
    <xf numFmtId="0" fontId="2" fillId="2" borderId="25" xfId="8" applyNumberFormat="1" applyFont="1" applyFill="1" applyBorder="1" applyAlignment="1">
      <alignment horizontal="center" vertical="center" wrapText="1" readingOrder="1"/>
    </xf>
    <xf numFmtId="0" fontId="5" fillId="0" borderId="52" xfId="8" applyNumberFormat="1" applyFont="1" applyFill="1" applyBorder="1" applyAlignment="1">
      <alignment horizontal="center" vertical="center" wrapText="1" readingOrder="1"/>
    </xf>
    <xf numFmtId="0" fontId="2" fillId="0" borderId="52" xfId="8" applyNumberFormat="1" applyFont="1" applyFill="1" applyBorder="1" applyAlignment="1">
      <alignment horizontal="center" vertical="center" wrapText="1" readingOrder="1"/>
    </xf>
    <xf numFmtId="0" fontId="2" fillId="0" borderId="0" xfId="8" applyFont="1" applyAlignment="1">
      <alignment horizontal="left" vertical="center" wrapText="1"/>
    </xf>
    <xf numFmtId="0" fontId="2" fillId="0" borderId="0" xfId="8" applyFont="1" applyAlignment="1">
      <alignment horizontal="left" vertical="center" indent="1"/>
    </xf>
    <xf numFmtId="3" fontId="2" fillId="0" borderId="0" xfId="8" applyNumberFormat="1" applyFont="1">
      <alignment horizontal="left" vertical="center" wrapText="1" indent="1"/>
    </xf>
    <xf numFmtId="0" fontId="15" fillId="0" borderId="0" xfId="14" applyAlignment="1" applyProtection="1">
      <alignment horizontal="left" vertical="center" wrapText="1" indent="1"/>
    </xf>
    <xf numFmtId="0" fontId="25" fillId="0" borderId="6" xfId="8" applyFont="1" applyFill="1" applyBorder="1" applyAlignment="1">
      <alignment vertical="center" wrapText="1" readingOrder="1"/>
    </xf>
    <xf numFmtId="0" fontId="2" fillId="0" borderId="6" xfId="8" applyFont="1" applyBorder="1">
      <alignment horizontal="left" vertical="center" wrapText="1" indent="1"/>
    </xf>
    <xf numFmtId="0" fontId="26" fillId="0" borderId="6" xfId="8" applyFont="1" applyBorder="1" applyAlignment="1">
      <alignment vertical="center" wrapText="1" readingOrder="1"/>
    </xf>
    <xf numFmtId="0" fontId="27" fillId="0" borderId="6" xfId="8" applyFont="1" applyBorder="1" applyAlignment="1">
      <alignment vertical="center" wrapText="1"/>
    </xf>
    <xf numFmtId="0" fontId="4" fillId="0" borderId="6" xfId="8" applyFont="1" applyBorder="1" applyAlignment="1">
      <alignment vertical="center" wrapText="1"/>
    </xf>
    <xf numFmtId="0" fontId="5" fillId="0" borderId="6" xfId="8" applyFont="1" applyBorder="1">
      <alignment horizontal="left" vertical="center" wrapText="1" indent="1"/>
    </xf>
    <xf numFmtId="0" fontId="2" fillId="5" borderId="0" xfId="5" applyFont="1" applyFill="1">
      <alignment horizontal="left" vertical="center" wrapText="1" indent="1"/>
    </xf>
    <xf numFmtId="0" fontId="2" fillId="0" borderId="0" xfId="8" applyFont="1" applyFill="1" applyBorder="1" applyAlignment="1">
      <alignment horizontal="center" vertical="center" wrapText="1"/>
    </xf>
    <xf numFmtId="0" fontId="5" fillId="0" borderId="4" xfId="5" applyFont="1" applyBorder="1" applyAlignment="1">
      <alignment horizontal="left" wrapText="1" indent="1"/>
    </xf>
    <xf numFmtId="0" fontId="5" fillId="0" borderId="4" xfId="5" applyFont="1" applyBorder="1" applyAlignment="1">
      <alignment horizontal="left" vertical="top" indent="1"/>
    </xf>
    <xf numFmtId="0" fontId="2" fillId="0" borderId="0" xfId="5" applyFont="1" applyBorder="1" applyAlignment="1">
      <alignment horizontal="right" vertical="center"/>
    </xf>
    <xf numFmtId="0" fontId="28" fillId="2" borderId="6" xfId="78" applyNumberFormat="1" applyFont="1" applyFill="1" applyBorder="1" applyAlignment="1">
      <alignment horizontal="center" vertical="center" wrapText="1" readingOrder="1"/>
    </xf>
    <xf numFmtId="9" fontId="28" fillId="2" borderId="6" xfId="78" applyNumberFormat="1" applyFont="1" applyFill="1" applyBorder="1" applyAlignment="1">
      <alignment horizontal="center" vertical="center" wrapText="1" readingOrder="1"/>
    </xf>
    <xf numFmtId="0" fontId="28" fillId="0" borderId="48" xfId="78" applyNumberFormat="1" applyFont="1" applyBorder="1" applyAlignment="1">
      <alignment horizontal="center" vertical="center" wrapText="1" readingOrder="1"/>
    </xf>
    <xf numFmtId="0" fontId="28" fillId="0" borderId="48" xfId="78" applyNumberFormat="1" applyFont="1" applyFill="1" applyBorder="1" applyAlignment="1">
      <alignment horizontal="center" vertical="center" wrapText="1" readingOrder="1"/>
    </xf>
    <xf numFmtId="9" fontId="28" fillId="0" borderId="48" xfId="78" applyNumberFormat="1" applyFont="1" applyFill="1" applyBorder="1" applyAlignment="1">
      <alignment horizontal="center" vertical="center" wrapText="1" readingOrder="1"/>
    </xf>
    <xf numFmtId="9" fontId="2" fillId="2" borderId="6" xfId="78" applyNumberFormat="1" applyFont="1" applyFill="1" applyBorder="1" applyAlignment="1">
      <alignment horizontal="center" vertical="center" wrapText="1" readingOrder="1"/>
    </xf>
    <xf numFmtId="0" fontId="28" fillId="0" borderId="6" xfId="78" applyNumberFormat="1" applyFont="1" applyBorder="1" applyAlignment="1">
      <alignment horizontal="center" vertical="center" wrapText="1" readingOrder="1"/>
    </xf>
    <xf numFmtId="1" fontId="28" fillId="0" borderId="6" xfId="78" applyNumberFormat="1" applyFont="1" applyFill="1" applyBorder="1" applyAlignment="1">
      <alignment horizontal="center" vertical="center" wrapText="1" readingOrder="1"/>
    </xf>
    <xf numFmtId="9" fontId="28" fillId="0" borderId="6" xfId="4" applyFont="1" applyFill="1" applyBorder="1" applyAlignment="1">
      <alignment horizontal="center" vertical="center" wrapText="1" readingOrder="1"/>
    </xf>
    <xf numFmtId="0" fontId="28" fillId="0" borderId="6" xfId="78" applyNumberFormat="1" applyFont="1" applyFill="1" applyBorder="1" applyAlignment="1">
      <alignment horizontal="center" vertical="center" wrapText="1" readingOrder="1"/>
    </xf>
    <xf numFmtId="0" fontId="2" fillId="2" borderId="6" xfId="78" applyNumberFormat="1" applyFont="1" applyFill="1" applyBorder="1" applyAlignment="1">
      <alignment horizontal="center" vertical="center" wrapText="1" readingOrder="1"/>
    </xf>
    <xf numFmtId="0" fontId="2" fillId="0" borderId="6" xfId="78" applyNumberFormat="1" applyFont="1" applyBorder="1" applyAlignment="1">
      <alignment horizontal="center" vertical="center" wrapText="1" readingOrder="1"/>
    </xf>
    <xf numFmtId="3" fontId="28" fillId="0" borderId="48" xfId="15" applyNumberFormat="1" applyFont="1" applyFill="1" applyBorder="1" applyAlignment="1">
      <alignment vertical="center" wrapText="1" readingOrder="1"/>
    </xf>
    <xf numFmtId="0" fontId="2" fillId="0" borderId="80" xfId="78" applyNumberFormat="1" applyFont="1" applyFill="1" applyBorder="1" applyAlignment="1">
      <alignment horizontal="center" vertical="center" wrapText="1" readingOrder="1"/>
    </xf>
    <xf numFmtId="0" fontId="28" fillId="0" borderId="80" xfId="78" applyNumberFormat="1" applyFont="1" applyFill="1" applyBorder="1" applyAlignment="1">
      <alignment horizontal="center" vertical="center" wrapText="1" readingOrder="1"/>
    </xf>
    <xf numFmtId="0" fontId="1" fillId="0" borderId="79" xfId="5" applyFill="1" applyBorder="1" applyAlignment="1">
      <alignment vertical="center" wrapText="1" readingOrder="1"/>
    </xf>
    <xf numFmtId="3" fontId="2" fillId="0" borderId="0" xfId="5" applyNumberFormat="1" applyFont="1" applyAlignment="1">
      <alignment horizontal="right" vertical="center" wrapText="1" indent="1"/>
    </xf>
    <xf numFmtId="0" fontId="5" fillId="3" borderId="4" xfId="5" applyFont="1" applyFill="1" applyBorder="1" applyAlignment="1">
      <alignment horizontal="left" indent="1"/>
    </xf>
    <xf numFmtId="3" fontId="2" fillId="0" borderId="0" xfId="5" applyNumberFormat="1" applyFont="1">
      <alignment horizontal="left" vertical="center" wrapText="1" indent="1"/>
    </xf>
    <xf numFmtId="9" fontId="6" fillId="2" borderId="6" xfId="4" applyFont="1" applyFill="1" applyBorder="1" applyAlignment="1">
      <alignment horizontal="center" vertical="center" wrapText="1" readingOrder="1"/>
    </xf>
    <xf numFmtId="9" fontId="6" fillId="2" borderId="6" xfId="78" applyNumberFormat="1" applyFont="1" applyFill="1" applyBorder="1" applyAlignment="1">
      <alignment horizontal="center" vertical="center" wrapText="1" readingOrder="1"/>
    </xf>
    <xf numFmtId="1" fontId="6" fillId="2" borderId="6" xfId="78" applyNumberFormat="1" applyFont="1" applyFill="1" applyBorder="1" applyAlignment="1">
      <alignment horizontal="center" vertical="center" wrapText="1" readingOrder="1"/>
    </xf>
    <xf numFmtId="9" fontId="6" fillId="3" borderId="6" xfId="4" applyFont="1" applyFill="1" applyBorder="1" applyAlignment="1">
      <alignment horizontal="center" vertical="center" wrapText="1" readingOrder="1"/>
    </xf>
    <xf numFmtId="9" fontId="6" fillId="0" borderId="6" xfId="4" applyFont="1" applyFill="1" applyBorder="1" applyAlignment="1">
      <alignment horizontal="center" vertical="center" wrapText="1" readingOrder="1"/>
    </xf>
    <xf numFmtId="0" fontId="6" fillId="3" borderId="6" xfId="78" applyFont="1" applyFill="1" applyBorder="1" applyAlignment="1">
      <alignment horizontal="center" vertical="center" wrapText="1" readingOrder="1"/>
    </xf>
    <xf numFmtId="0" fontId="6" fillId="0" borderId="6" xfId="78" applyFont="1" applyBorder="1" applyAlignment="1">
      <alignment horizontal="center" vertical="center" wrapText="1" readingOrder="1"/>
    </xf>
    <xf numFmtId="0" fontId="6" fillId="2" borderId="6" xfId="78" applyNumberFormat="1" applyFont="1" applyFill="1" applyBorder="1" applyAlignment="1">
      <alignment horizontal="center" vertical="center" wrapText="1" readingOrder="1"/>
    </xf>
    <xf numFmtId="9" fontId="6" fillId="2" borderId="47" xfId="78" applyNumberFormat="1" applyFont="1" applyFill="1" applyBorder="1" applyAlignment="1">
      <alignment horizontal="center" vertical="center" wrapText="1" readingOrder="1"/>
    </xf>
    <xf numFmtId="0" fontId="6" fillId="2" borderId="47" xfId="78" applyNumberFormat="1" applyFont="1" applyFill="1" applyBorder="1" applyAlignment="1">
      <alignment horizontal="center" vertical="center" wrapText="1" readingOrder="1"/>
    </xf>
    <xf numFmtId="9" fontId="6" fillId="3" borderId="92" xfId="4" applyFont="1" applyFill="1" applyBorder="1" applyAlignment="1">
      <alignment horizontal="center" vertical="center" wrapText="1" readingOrder="1"/>
    </xf>
    <xf numFmtId="0" fontId="6" fillId="3" borderId="92" xfId="78" applyFont="1" applyFill="1" applyBorder="1" applyAlignment="1">
      <alignment horizontal="center" vertical="center" wrapText="1" readingOrder="1"/>
    </xf>
    <xf numFmtId="0" fontId="6" fillId="0" borderId="92" xfId="78" applyFont="1" applyBorder="1" applyAlignment="1">
      <alignment horizontal="center" vertical="center" wrapText="1" readingOrder="1"/>
    </xf>
    <xf numFmtId="0" fontId="6" fillId="2" borderId="15" xfId="78" applyNumberFormat="1" applyFont="1" applyFill="1" applyBorder="1" applyAlignment="1">
      <alignment horizontal="center" vertical="center" wrapText="1" readingOrder="1"/>
    </xf>
    <xf numFmtId="9" fontId="6" fillId="2" borderId="15" xfId="78" applyNumberFormat="1" applyFont="1" applyFill="1" applyBorder="1" applyAlignment="1">
      <alignment horizontal="center" vertical="center" wrapText="1" readingOrder="1"/>
    </xf>
    <xf numFmtId="0" fontId="6" fillId="0" borderId="15" xfId="78" applyFont="1" applyBorder="1" applyAlignment="1">
      <alignment horizontal="center" vertical="center" wrapText="1" readingOrder="1"/>
    </xf>
    <xf numFmtId="0" fontId="6" fillId="2" borderId="15" xfId="78" applyFont="1" applyFill="1" applyBorder="1" applyAlignment="1">
      <alignment horizontal="center" vertical="center" wrapText="1" readingOrder="1"/>
    </xf>
    <xf numFmtId="9" fontId="6" fillId="3" borderId="21" xfId="4" applyFont="1" applyFill="1" applyBorder="1" applyAlignment="1">
      <alignment horizontal="center" vertical="center" wrapText="1" readingOrder="1"/>
    </xf>
    <xf numFmtId="0" fontId="6" fillId="0" borderId="21" xfId="78" applyFont="1" applyBorder="1" applyAlignment="1">
      <alignment horizontal="center" vertical="center" wrapText="1" readingOrder="1"/>
    </xf>
    <xf numFmtId="0" fontId="6" fillId="2" borderId="6" xfId="78" applyFont="1" applyFill="1" applyBorder="1" applyAlignment="1">
      <alignment horizontal="center" vertical="center" wrapText="1" readingOrder="1"/>
    </xf>
    <xf numFmtId="0" fontId="6" fillId="0" borderId="48" xfId="78" applyFont="1" applyBorder="1" applyAlignment="1">
      <alignment horizontal="center" vertical="center" wrapText="1" readingOrder="1"/>
    </xf>
    <xf numFmtId="0" fontId="6" fillId="0" borderId="48" xfId="78" applyFont="1" applyFill="1" applyBorder="1" applyAlignment="1">
      <alignment horizontal="center" vertical="center" wrapText="1" readingOrder="1"/>
    </xf>
    <xf numFmtId="0" fontId="6" fillId="3" borderId="48" xfId="78" applyFont="1" applyFill="1" applyBorder="1" applyAlignment="1">
      <alignment horizontal="center" vertical="center" wrapText="1" readingOrder="1"/>
    </xf>
    <xf numFmtId="9" fontId="6" fillId="3" borderId="48" xfId="4" applyFont="1" applyFill="1" applyBorder="1" applyAlignment="1">
      <alignment horizontal="center" vertical="center" wrapText="1" readingOrder="1"/>
    </xf>
    <xf numFmtId="0" fontId="2" fillId="0" borderId="2" xfId="78" applyFont="1" applyBorder="1"/>
    <xf numFmtId="3" fontId="2" fillId="0" borderId="0" xfId="78" applyNumberFormat="1" applyFont="1" applyBorder="1" applyAlignment="1">
      <alignment horizontal="right"/>
    </xf>
    <xf numFmtId="0" fontId="5" fillId="0" borderId="4" xfId="8" applyFont="1" applyFill="1" applyBorder="1" applyAlignment="1">
      <alignment horizontal="left" indent="1"/>
    </xf>
    <xf numFmtId="0" fontId="2" fillId="0" borderId="8" xfId="8" applyFont="1" applyBorder="1" applyAlignment="1">
      <alignment horizontal="center" wrapText="1" readingOrder="1"/>
    </xf>
    <xf numFmtId="0" fontId="8" fillId="0" borderId="6" xfId="78" applyFont="1" applyBorder="1" applyAlignment="1">
      <alignment horizontal="center" vertical="center" wrapText="1" readingOrder="1"/>
    </xf>
    <xf numFmtId="0" fontId="2" fillId="0" borderId="6" xfId="78" applyFont="1" applyFill="1" applyBorder="1" applyAlignment="1">
      <alignment horizontal="center" vertical="center" wrapText="1" readingOrder="1"/>
    </xf>
    <xf numFmtId="0" fontId="2" fillId="3" borderId="6" xfId="78" applyFont="1" applyFill="1" applyBorder="1" applyAlignment="1">
      <alignment horizontal="center" vertical="center" wrapText="1" readingOrder="1"/>
    </xf>
    <xf numFmtId="0" fontId="2" fillId="3" borderId="6" xfId="78" applyFont="1" applyFill="1" applyBorder="1" applyAlignment="1">
      <alignment horizontal="center" vertical="center"/>
    </xf>
    <xf numFmtId="0" fontId="33" fillId="3" borderId="6" xfId="78" applyFont="1" applyFill="1" applyBorder="1" applyAlignment="1" applyProtection="1">
      <alignment horizontal="center" vertical="center" wrapText="1" readingOrder="1"/>
    </xf>
    <xf numFmtId="0" fontId="2" fillId="4" borderId="6" xfId="78" applyFont="1" applyFill="1" applyBorder="1" applyAlignment="1">
      <alignment horizontal="center" vertical="center" wrapText="1" readingOrder="1"/>
    </xf>
    <xf numFmtId="0" fontId="2" fillId="4" borderId="6" xfId="78" applyFont="1" applyFill="1" applyBorder="1" applyAlignment="1">
      <alignment horizontal="center" vertical="center"/>
    </xf>
    <xf numFmtId="0" fontId="33" fillId="4" borderId="6" xfId="78" applyFont="1" applyFill="1" applyBorder="1" applyAlignment="1" applyProtection="1">
      <alignment horizontal="center" vertical="center" wrapText="1" readingOrder="1"/>
    </xf>
    <xf numFmtId="0" fontId="2" fillId="2" borderId="6" xfId="78" applyFont="1" applyFill="1" applyBorder="1" applyAlignment="1">
      <alignment horizontal="center" vertical="center" wrapText="1" readingOrder="1"/>
    </xf>
    <xf numFmtId="0" fontId="2" fillId="2" borderId="6" xfId="78" applyFont="1" applyFill="1" applyBorder="1" applyAlignment="1">
      <alignment horizontal="center" vertical="center"/>
    </xf>
    <xf numFmtId="0" fontId="33" fillId="2" borderId="6" xfId="78" applyFont="1" applyFill="1" applyBorder="1" applyAlignment="1" applyProtection="1">
      <alignment horizontal="center" vertical="center" wrapText="1" readingOrder="1"/>
    </xf>
    <xf numFmtId="9" fontId="2" fillId="3" borderId="6" xfId="78" applyNumberFormat="1" applyFont="1" applyFill="1" applyBorder="1" applyAlignment="1">
      <alignment horizontal="center" vertical="center" wrapText="1" readingOrder="1"/>
    </xf>
    <xf numFmtId="1" fontId="2" fillId="3" borderId="6" xfId="78" applyNumberFormat="1" applyFont="1" applyFill="1" applyBorder="1" applyAlignment="1">
      <alignment horizontal="center" vertical="center" wrapText="1" readingOrder="1"/>
    </xf>
    <xf numFmtId="0" fontId="33" fillId="0" borderId="6" xfId="78" applyFont="1" applyFill="1" applyBorder="1" applyAlignment="1" applyProtection="1">
      <alignment horizontal="center" vertical="center" wrapText="1" readingOrder="1"/>
    </xf>
    <xf numFmtId="0" fontId="2" fillId="2" borderId="47" xfId="78" applyNumberFormat="1" applyFont="1" applyFill="1" applyBorder="1" applyAlignment="1">
      <alignment horizontal="center" vertical="center" wrapText="1" readingOrder="1"/>
    </xf>
    <xf numFmtId="0" fontId="2" fillId="0" borderId="6" xfId="78" applyFont="1" applyFill="1" applyBorder="1" applyAlignment="1" applyProtection="1">
      <alignment horizontal="center" vertical="center" wrapText="1" readingOrder="1"/>
    </xf>
    <xf numFmtId="170" fontId="2" fillId="2" borderId="6" xfId="1" applyNumberFormat="1" applyFont="1" applyFill="1" applyBorder="1" applyAlignment="1">
      <alignment horizontal="center" vertical="center" wrapText="1" readingOrder="1"/>
    </xf>
    <xf numFmtId="170" fontId="2" fillId="3" borderId="6" xfId="1" applyNumberFormat="1" applyFont="1" applyFill="1" applyBorder="1" applyAlignment="1">
      <alignment horizontal="center" vertical="center" wrapText="1" readingOrder="1"/>
    </xf>
    <xf numFmtId="170" fontId="2" fillId="0" borderId="6" xfId="1" applyNumberFormat="1" applyFont="1" applyFill="1" applyBorder="1" applyAlignment="1">
      <alignment horizontal="center" vertical="center" wrapText="1" readingOrder="1"/>
    </xf>
    <xf numFmtId="9" fontId="2" fillId="3" borderId="48" xfId="78" applyNumberFormat="1" applyFont="1" applyFill="1" applyBorder="1" applyAlignment="1">
      <alignment horizontal="center" vertical="center" wrapText="1" readingOrder="1"/>
    </xf>
    <xf numFmtId="0" fontId="33" fillId="3" borderId="48" xfId="78" applyFont="1" applyFill="1" applyBorder="1" applyAlignment="1" applyProtection="1">
      <alignment horizontal="center" vertical="center" wrapText="1" readingOrder="1"/>
    </xf>
    <xf numFmtId="0" fontId="2" fillId="3" borderId="6" xfId="78" applyNumberFormat="1" applyFont="1" applyFill="1" applyBorder="1" applyAlignment="1">
      <alignment horizontal="center" vertical="center" wrapText="1" readingOrder="1"/>
    </xf>
    <xf numFmtId="44" fontId="2" fillId="2" borderId="6" xfId="2" applyFont="1" applyFill="1" applyBorder="1" applyAlignment="1">
      <alignment horizontal="center" vertical="center" textRotation="90" wrapText="1" readingOrder="1"/>
    </xf>
    <xf numFmtId="171" fontId="2" fillId="2" borderId="6" xfId="2" applyNumberFormat="1" applyFont="1" applyFill="1" applyBorder="1" applyAlignment="1">
      <alignment horizontal="center" vertical="center" textRotation="90" wrapText="1" readingOrder="1"/>
    </xf>
    <xf numFmtId="3" fontId="2" fillId="3" borderId="51" xfId="64" applyNumberFormat="1" applyFont="1" applyFill="1" applyBorder="1" applyAlignment="1">
      <alignment horizontal="center" vertical="center" textRotation="90" wrapText="1" readingOrder="1"/>
    </xf>
    <xf numFmtId="3" fontId="2" fillId="0" borderId="51" xfId="64" applyNumberFormat="1" applyFont="1" applyFill="1" applyBorder="1" applyAlignment="1">
      <alignment horizontal="center" vertical="center" textRotation="90" wrapText="1" readingOrder="1"/>
    </xf>
    <xf numFmtId="0" fontId="2" fillId="0" borderId="2" xfId="78" applyFont="1" applyBorder="1" applyAlignment="1">
      <alignment horizontal="center"/>
    </xf>
    <xf numFmtId="0" fontId="2" fillId="0" borderId="2" xfId="78" applyFont="1" applyFill="1" applyBorder="1"/>
    <xf numFmtId="0" fontId="2" fillId="0" borderId="0" xfId="78" applyFont="1"/>
    <xf numFmtId="3" fontId="2" fillId="0" borderId="0" xfId="78" applyNumberFormat="1" applyFont="1" applyFill="1" applyBorder="1"/>
    <xf numFmtId="171" fontId="2" fillId="0" borderId="2" xfId="2" applyNumberFormat="1" applyFont="1" applyFill="1" applyBorder="1" applyAlignment="1">
      <alignment horizontal="center" vertical="center"/>
    </xf>
    <xf numFmtId="0" fontId="2" fillId="0" borderId="0" xfId="78" applyFont="1" applyAlignment="1">
      <alignment horizontal="center"/>
    </xf>
    <xf numFmtId="3" fontId="6" fillId="0" borderId="0" xfId="2" applyNumberFormat="1" applyFont="1" applyFill="1" applyBorder="1" applyAlignment="1">
      <alignment horizontal="center" vertical="center" textRotation="90" wrapText="1" readingOrder="1"/>
    </xf>
    <xf numFmtId="170" fontId="2" fillId="0" borderId="0" xfId="78" applyNumberFormat="1" applyFont="1"/>
    <xf numFmtId="44" fontId="2" fillId="0" borderId="0" xfId="2" applyFont="1" applyBorder="1"/>
    <xf numFmtId="0" fontId="2" fillId="0" borderId="0" xfId="78" applyFont="1" applyFill="1"/>
    <xf numFmtId="0" fontId="2" fillId="0" borderId="6" xfId="78" applyFont="1" applyBorder="1"/>
    <xf numFmtId="0" fontId="2" fillId="0" borderId="6" xfId="78" applyFont="1" applyBorder="1" applyAlignment="1">
      <alignment horizontal="center"/>
    </xf>
    <xf numFmtId="3" fontId="2" fillId="0" borderId="0" xfId="78" applyNumberFormat="1" applyFont="1" applyAlignment="1">
      <alignment horizontal="center"/>
    </xf>
    <xf numFmtId="44" fontId="2" fillId="0" borderId="0" xfId="78" applyNumberFormat="1" applyFont="1"/>
    <xf numFmtId="44" fontId="2" fillId="0" borderId="0" xfId="78" applyNumberFormat="1" applyFont="1" applyFill="1"/>
    <xf numFmtId="0" fontId="5" fillId="0" borderId="6" xfId="8" applyFont="1" applyBorder="1" applyAlignment="1">
      <alignment horizontal="center" vertical="center" wrapText="1"/>
    </xf>
    <xf numFmtId="0" fontId="2" fillId="0" borderId="0" xfId="5" applyFont="1" applyAlignment="1">
      <alignment vertical="center" wrapText="1"/>
    </xf>
    <xf numFmtId="0" fontId="2" fillId="0" borderId="0" xfId="5" applyFont="1" applyAlignment="1">
      <alignment horizontal="right" vertical="center" wrapText="1" indent="1"/>
    </xf>
    <xf numFmtId="0" fontId="4" fillId="0" borderId="0" xfId="5" applyFont="1" applyBorder="1" applyAlignment="1">
      <alignment wrapText="1" readingOrder="1"/>
    </xf>
    <xf numFmtId="0" fontId="4" fillId="0" borderId="0" xfId="5" applyFont="1" applyBorder="1" applyAlignment="1">
      <alignment horizontal="right" wrapText="1" readingOrder="1"/>
    </xf>
    <xf numFmtId="0" fontId="5" fillId="0" borderId="0" xfId="5" applyFont="1" applyBorder="1" applyAlignment="1">
      <alignment wrapText="1" readingOrder="1"/>
    </xf>
    <xf numFmtId="0" fontId="5" fillId="0" borderId="0" xfId="5" applyFont="1" applyBorder="1" applyAlignment="1">
      <alignment horizontal="right" wrapText="1" readingOrder="1"/>
    </xf>
    <xf numFmtId="0" fontId="2" fillId="0" borderId="8" xfId="5" applyFont="1" applyBorder="1" applyAlignment="1">
      <alignment wrapText="1" readingOrder="1"/>
    </xf>
    <xf numFmtId="0" fontId="2" fillId="0" borderId="8" xfId="5" applyFont="1" applyBorder="1" applyAlignment="1">
      <alignment horizontal="right" wrapText="1" readingOrder="1"/>
    </xf>
    <xf numFmtId="0" fontId="2" fillId="0" borderId="66" xfId="5" applyFont="1" applyBorder="1" applyAlignment="1">
      <alignment horizontal="center" wrapText="1" readingOrder="1"/>
    </xf>
    <xf numFmtId="0" fontId="2" fillId="0" borderId="13" xfId="5" applyFont="1" applyBorder="1" applyAlignment="1">
      <alignment wrapText="1"/>
    </xf>
    <xf numFmtId="0" fontId="2" fillId="0" borderId="13" xfId="5" applyFont="1" applyBorder="1" applyAlignment="1">
      <alignment horizontal="right" wrapText="1"/>
    </xf>
    <xf numFmtId="0" fontId="2" fillId="0" borderId="84" xfId="5" applyFont="1" applyBorder="1" applyAlignment="1">
      <alignment horizontal="center" wrapText="1"/>
    </xf>
    <xf numFmtId="164" fontId="8" fillId="0" borderId="6" xfId="6" applyFont="1" applyBorder="1" applyAlignment="1">
      <alignment horizontal="center" vertical="center" wrapText="1" readingOrder="1"/>
    </xf>
    <xf numFmtId="0" fontId="2" fillId="3" borderId="6" xfId="4" applyNumberFormat="1" applyFont="1" applyFill="1" applyBorder="1" applyAlignment="1">
      <alignment horizontal="center" vertical="center" wrapText="1" readingOrder="1"/>
    </xf>
    <xf numFmtId="0" fontId="2" fillId="2" borderId="6" xfId="4" applyNumberFormat="1" applyFont="1" applyFill="1" applyBorder="1" applyAlignment="1">
      <alignment horizontal="center" vertical="center" wrapText="1" readingOrder="1"/>
    </xf>
    <xf numFmtId="0" fontId="6" fillId="3" borderId="6" xfId="4" applyNumberFormat="1" applyFont="1" applyFill="1" applyBorder="1" applyAlignment="1">
      <alignment horizontal="center" vertical="center" wrapText="1" readingOrder="1"/>
    </xf>
    <xf numFmtId="0" fontId="6" fillId="2" borderId="6" xfId="1" applyNumberFormat="1" applyFont="1" applyFill="1" applyBorder="1" applyAlignment="1">
      <alignment horizontal="center" vertical="center" wrapText="1" readingOrder="1"/>
    </xf>
    <xf numFmtId="9" fontId="6" fillId="3" borderId="6" xfId="4" applyNumberFormat="1" applyFont="1" applyFill="1" applyBorder="1" applyAlignment="1">
      <alignment horizontal="center" vertical="center" wrapText="1" readingOrder="1"/>
    </xf>
    <xf numFmtId="3" fontId="6" fillId="3" borderId="48" xfId="1" applyNumberFormat="1" applyFont="1" applyFill="1" applyBorder="1" applyAlignment="1">
      <alignment vertical="center" wrapText="1" readingOrder="1"/>
    </xf>
    <xf numFmtId="3" fontId="6" fillId="3" borderId="75" xfId="1" applyNumberFormat="1" applyFont="1" applyFill="1" applyBorder="1" applyAlignment="1">
      <alignment vertical="center" wrapText="1" readingOrder="1"/>
    </xf>
    <xf numFmtId="3" fontId="6" fillId="3" borderId="47" xfId="1" applyNumberFormat="1" applyFont="1" applyFill="1" applyBorder="1" applyAlignment="1">
      <alignment vertical="center" wrapText="1" readingOrder="1"/>
    </xf>
    <xf numFmtId="9" fontId="6" fillId="3" borderId="51" xfId="4" applyNumberFormat="1" applyFont="1" applyFill="1" applyBorder="1" applyAlignment="1">
      <alignment horizontal="center" vertical="center" wrapText="1" readingOrder="1"/>
    </xf>
    <xf numFmtId="0" fontId="2" fillId="0" borderId="6" xfId="5" applyFont="1" applyBorder="1" applyAlignment="1">
      <alignment vertical="center" wrapText="1"/>
    </xf>
    <xf numFmtId="0" fontId="5" fillId="0" borderId="6" xfId="5" applyFont="1" applyBorder="1" applyAlignment="1">
      <alignment vertical="center" wrapText="1"/>
    </xf>
    <xf numFmtId="0" fontId="6" fillId="0" borderId="75" xfId="78" applyFont="1" applyBorder="1" applyAlignment="1">
      <alignment horizontal="center" vertical="center" wrapText="1" readingOrder="1"/>
    </xf>
    <xf numFmtId="0" fontId="6" fillId="3" borderId="47" xfId="78" applyFont="1" applyFill="1" applyBorder="1" applyAlignment="1">
      <alignment horizontal="center" vertical="center" wrapText="1" readingOrder="1"/>
    </xf>
    <xf numFmtId="9" fontId="6" fillId="3" borderId="6" xfId="78" applyNumberFormat="1" applyFont="1" applyFill="1" applyBorder="1" applyAlignment="1">
      <alignment horizontal="center" vertical="center" wrapText="1" readingOrder="1"/>
    </xf>
    <xf numFmtId="1" fontId="6" fillId="2" borderId="47" xfId="78" applyNumberFormat="1" applyFont="1" applyFill="1" applyBorder="1" applyAlignment="1">
      <alignment horizontal="center" vertical="center" wrapText="1" readingOrder="1"/>
    </xf>
    <xf numFmtId="9" fontId="6" fillId="3" borderId="51" xfId="78" applyNumberFormat="1" applyFont="1" applyFill="1" applyBorder="1" applyAlignment="1">
      <alignment horizontal="center" vertical="center" wrapText="1" readingOrder="1"/>
    </xf>
    <xf numFmtId="0" fontId="6" fillId="3" borderId="51" xfId="78" applyFont="1" applyFill="1" applyBorder="1" applyAlignment="1">
      <alignment horizontal="center" vertical="center" wrapText="1" readingOrder="1"/>
    </xf>
    <xf numFmtId="0" fontId="6" fillId="0" borderId="51" xfId="78" applyFont="1" applyBorder="1" applyAlignment="1">
      <alignment horizontal="center" vertical="center" wrapText="1" readingOrder="1"/>
    </xf>
    <xf numFmtId="9" fontId="28" fillId="0" borderId="6" xfId="4" applyFont="1" applyBorder="1" applyAlignment="1">
      <alignment horizontal="center" vertical="center" wrapText="1" readingOrder="1"/>
    </xf>
    <xf numFmtId="9" fontId="28" fillId="0" borderId="6" xfId="78" applyNumberFormat="1" applyFont="1" applyBorder="1" applyAlignment="1">
      <alignment horizontal="center" vertical="center" wrapText="1" readingOrder="1"/>
    </xf>
    <xf numFmtId="0" fontId="28" fillId="2" borderId="6" xfId="4" applyNumberFormat="1" applyFont="1" applyFill="1" applyBorder="1" applyAlignment="1">
      <alignment horizontal="center" vertical="center" wrapText="1" readingOrder="1"/>
    </xf>
    <xf numFmtId="9" fontId="28" fillId="0" borderId="6" xfId="78" applyNumberFormat="1" applyFont="1" applyFill="1" applyBorder="1" applyAlignment="1">
      <alignment horizontal="center" vertical="center" wrapText="1" readingOrder="1"/>
    </xf>
    <xf numFmtId="0" fontId="28" fillId="0" borderId="6" xfId="4" applyNumberFormat="1" applyFont="1" applyFill="1" applyBorder="1" applyAlignment="1">
      <alignment horizontal="center" vertical="center" wrapText="1" readingOrder="1"/>
    </xf>
    <xf numFmtId="0" fontId="28" fillId="0" borderId="51" xfId="78" applyNumberFormat="1" applyFont="1" applyFill="1" applyBorder="1" applyAlignment="1">
      <alignment horizontal="center" vertical="center" wrapText="1" readingOrder="1"/>
    </xf>
    <xf numFmtId="0" fontId="28" fillId="0" borderId="51" xfId="78" applyNumberFormat="1" applyFont="1" applyBorder="1" applyAlignment="1">
      <alignment horizontal="center" vertical="center" wrapText="1" readingOrder="1"/>
    </xf>
    <xf numFmtId="0" fontId="28" fillId="0" borderId="48" xfId="78" applyNumberFormat="1" applyFont="1" applyBorder="1" applyAlignment="1">
      <alignment vertical="center" wrapText="1" readingOrder="1"/>
    </xf>
    <xf numFmtId="0" fontId="5" fillId="0" borderId="21" xfId="5" applyNumberFormat="1" applyFont="1" applyFill="1" applyBorder="1" applyAlignment="1">
      <alignment horizontal="center" vertical="center" wrapText="1" readingOrder="1"/>
    </xf>
    <xf numFmtId="0" fontId="2" fillId="0" borderId="21" xfId="5" applyNumberFormat="1" applyFont="1" applyFill="1" applyBorder="1" applyAlignment="1">
      <alignment horizontal="center" vertical="center" wrapText="1" readingOrder="1"/>
    </xf>
    <xf numFmtId="0" fontId="5" fillId="2" borderId="6" xfId="5" applyNumberFormat="1" applyFont="1" applyFill="1" applyBorder="1" applyAlignment="1">
      <alignment horizontal="center" vertical="center" wrapText="1" readingOrder="1"/>
    </xf>
    <xf numFmtId="0" fontId="2" fillId="2" borderId="6" xfId="5" applyNumberFormat="1" applyFont="1" applyFill="1" applyBorder="1" applyAlignment="1">
      <alignment horizontal="center" vertical="center" wrapText="1" readingOrder="1"/>
    </xf>
    <xf numFmtId="0" fontId="2" fillId="0" borderId="51" xfId="5" applyFont="1" applyBorder="1">
      <alignment horizontal="left" vertical="center" wrapText="1" indent="1"/>
    </xf>
    <xf numFmtId="0" fontId="6" fillId="0" borderId="0" xfId="5" applyFont="1" applyFill="1" applyBorder="1" applyAlignment="1">
      <alignment horizontal="center" vertical="center" wrapText="1" readingOrder="1"/>
    </xf>
    <xf numFmtId="0" fontId="6" fillId="0" borderId="0" xfId="5" applyFont="1" applyBorder="1" applyAlignment="1">
      <alignment horizontal="left" vertical="center" wrapText="1" readingOrder="1"/>
    </xf>
    <xf numFmtId="0" fontId="2" fillId="0" borderId="0" xfId="5" applyFont="1" applyFill="1" applyBorder="1" applyAlignment="1">
      <alignment horizontal="left" vertical="center" wrapText="1" indent="1" readingOrder="1"/>
    </xf>
    <xf numFmtId="0" fontId="2" fillId="0" borderId="0" xfId="5" applyFont="1" applyBorder="1" applyAlignment="1">
      <alignment horizontal="center" vertical="center" wrapText="1" readingOrder="1"/>
    </xf>
    <xf numFmtId="0" fontId="2" fillId="0" borderId="0" xfId="5" applyFont="1" applyFill="1" applyBorder="1" applyAlignment="1">
      <alignment horizontal="center" vertical="center" wrapText="1" readingOrder="1"/>
    </xf>
    <xf numFmtId="3" fontId="2" fillId="0" borderId="0" xfId="3" applyNumberFormat="1" applyFont="1" applyBorder="1" applyAlignment="1">
      <alignment horizontal="center" vertical="center" wrapText="1" readingOrder="1"/>
    </xf>
    <xf numFmtId="0" fontId="2" fillId="0" borderId="0" xfId="5" applyFont="1" applyFill="1" applyBorder="1" applyAlignment="1">
      <alignment horizontal="center" vertical="center" wrapText="1"/>
    </xf>
    <xf numFmtId="0" fontId="2" fillId="0" borderId="0" xfId="5" applyFont="1" applyBorder="1" applyAlignment="1">
      <alignment horizontal="center" vertical="center" wrapText="1"/>
    </xf>
    <xf numFmtId="0" fontId="2" fillId="3" borderId="5" xfId="5" applyFont="1" applyFill="1" applyBorder="1">
      <alignment horizontal="left" vertical="center" wrapText="1" indent="1"/>
    </xf>
    <xf numFmtId="0" fontId="2" fillId="2" borderId="82" xfId="78" applyNumberFormat="1" applyFont="1" applyFill="1" applyBorder="1" applyAlignment="1">
      <alignment horizontal="center" vertical="center" wrapText="1" readingOrder="1"/>
    </xf>
    <xf numFmtId="0" fontId="28" fillId="2" borderId="82" xfId="78" applyNumberFormat="1" applyFont="1" applyFill="1" applyBorder="1" applyAlignment="1">
      <alignment horizontal="center" vertical="center" wrapText="1" readingOrder="1"/>
    </xf>
    <xf numFmtId="0" fontId="2" fillId="0" borderId="48" xfId="78" applyNumberFormat="1" applyFont="1" applyBorder="1" applyAlignment="1">
      <alignment horizontal="center" vertical="center" wrapText="1" readingOrder="1"/>
    </xf>
    <xf numFmtId="0" fontId="2" fillId="2" borderId="6" xfId="5" applyFont="1" applyFill="1" applyBorder="1" applyAlignment="1">
      <alignment horizontal="center" vertical="center" wrapText="1"/>
    </xf>
    <xf numFmtId="0" fontId="2" fillId="0" borderId="55" xfId="5" applyFont="1" applyBorder="1">
      <alignment horizontal="left" vertical="center" wrapText="1" indent="1"/>
    </xf>
    <xf numFmtId="0" fontId="2" fillId="0" borderId="51" xfId="5" applyFont="1" applyBorder="1" applyAlignment="1">
      <alignment horizontal="center" vertical="center" wrapText="1"/>
    </xf>
    <xf numFmtId="0" fontId="2" fillId="0" borderId="58" xfId="5" applyFont="1" applyBorder="1">
      <alignment horizontal="left" vertical="center" wrapText="1" indent="1"/>
    </xf>
    <xf numFmtId="0" fontId="5" fillId="0" borderId="6" xfId="14" applyFont="1" applyBorder="1" applyAlignment="1" applyProtection="1">
      <alignment horizontal="left" vertical="center" wrapText="1" indent="1"/>
    </xf>
    <xf numFmtId="0" fontId="3" fillId="0" borderId="1" xfId="5" applyFont="1" applyBorder="1" applyAlignment="1">
      <alignment horizontal="center" vertical="center" wrapText="1" readingOrder="1"/>
    </xf>
    <xf numFmtId="0" fontId="3" fillId="0" borderId="2" xfId="5" applyFont="1" applyBorder="1" applyAlignment="1">
      <alignment horizontal="center" vertical="center" wrapText="1" readingOrder="1"/>
    </xf>
    <xf numFmtId="0" fontId="3" fillId="0" borderId="3" xfId="5" applyFont="1" applyBorder="1" applyAlignment="1">
      <alignment horizontal="center" vertical="center" wrapText="1" readingOrder="1"/>
    </xf>
    <xf numFmtId="0" fontId="4" fillId="0" borderId="4" xfId="5" applyFont="1" applyBorder="1" applyAlignment="1">
      <alignment horizontal="center" wrapText="1" readingOrder="1"/>
    </xf>
    <xf numFmtId="0" fontId="4" fillId="0" borderId="0" xfId="5" applyFont="1" applyBorder="1" applyAlignment="1">
      <alignment horizontal="center" wrapText="1" readingOrder="1"/>
    </xf>
    <xf numFmtId="0" fontId="4" fillId="0" borderId="5" xfId="5" applyFont="1" applyBorder="1" applyAlignment="1">
      <alignment horizontal="center" wrapText="1" readingOrder="1"/>
    </xf>
    <xf numFmtId="0" fontId="2" fillId="0" borderId="0" xfId="5" applyFont="1" applyBorder="1" applyAlignment="1">
      <alignment horizontal="left" vertical="center" wrapText="1"/>
    </xf>
    <xf numFmtId="0" fontId="2" fillId="0" borderId="0" xfId="5" applyFont="1" applyFill="1" applyBorder="1" applyAlignment="1">
      <alignment horizontal="left" vertical="center" wrapText="1"/>
    </xf>
    <xf numFmtId="0" fontId="2" fillId="0" borderId="0" xfId="5" applyFont="1" applyFill="1" applyBorder="1" applyAlignment="1">
      <alignment horizontal="left" vertical="top" wrapText="1"/>
    </xf>
    <xf numFmtId="0" fontId="2" fillId="0" borderId="0" xfId="5" applyFont="1" applyFill="1" applyBorder="1" applyAlignment="1">
      <alignment horizontal="left" wrapText="1"/>
    </xf>
    <xf numFmtId="0" fontId="2" fillId="0" borderId="0" xfId="5" applyFont="1" applyFill="1" applyBorder="1" applyAlignment="1">
      <alignment vertical="top" wrapText="1"/>
    </xf>
    <xf numFmtId="0" fontId="5" fillId="0" borderId="10" xfId="5" applyFont="1" applyBorder="1" applyAlignment="1">
      <alignment horizontal="center" wrapText="1" readingOrder="1"/>
    </xf>
    <xf numFmtId="0" fontId="5" fillId="0" borderId="11" xfId="5" applyFont="1" applyBorder="1" applyAlignment="1">
      <alignment horizontal="center" wrapText="1" readingOrder="1"/>
    </xf>
    <xf numFmtId="0" fontId="5" fillId="0" borderId="12" xfId="5" applyFont="1" applyBorder="1" applyAlignment="1">
      <alignment horizontal="center" wrapText="1" readingOrder="1"/>
    </xf>
    <xf numFmtId="0" fontId="5" fillId="0" borderId="14" xfId="5" applyFont="1" applyBorder="1" applyAlignment="1">
      <alignment horizontal="center" vertical="center" wrapText="1" readingOrder="1"/>
    </xf>
    <xf numFmtId="0" fontId="5" fillId="0" borderId="18" xfId="5" applyFont="1" applyBorder="1" applyAlignment="1">
      <alignment horizontal="center" vertical="center" wrapText="1" readingOrder="1"/>
    </xf>
    <xf numFmtId="0" fontId="5" fillId="0" borderId="15" xfId="5" applyFont="1" applyBorder="1" applyAlignment="1">
      <alignment horizontal="center" vertical="center" wrapText="1" readingOrder="1"/>
    </xf>
    <xf numFmtId="0" fontId="5" fillId="0" borderId="16" xfId="5" applyFont="1" applyBorder="1" applyAlignment="1">
      <alignment horizontal="center" vertical="center" wrapText="1" readingOrder="1"/>
    </xf>
    <xf numFmtId="0" fontId="6" fillId="0" borderId="20" xfId="5" applyFont="1" applyFill="1" applyBorder="1" applyAlignment="1">
      <alignment horizontal="left" vertical="center" wrapText="1" indent="1" readingOrder="1"/>
    </xf>
    <xf numFmtId="0" fontId="6" fillId="0" borderId="24" xfId="5" applyFont="1" applyFill="1" applyBorder="1" applyAlignment="1">
      <alignment horizontal="left" vertical="center" wrapText="1" indent="1" readingOrder="1"/>
    </xf>
    <xf numFmtId="0" fontId="2" fillId="3" borderId="21" xfId="5" applyFont="1" applyFill="1" applyBorder="1" applyAlignment="1">
      <alignment horizontal="center" vertical="center" wrapText="1" readingOrder="1"/>
    </xf>
    <xf numFmtId="0" fontId="2" fillId="3" borderId="25" xfId="5" applyFont="1" applyFill="1" applyBorder="1" applyAlignment="1">
      <alignment horizontal="center" vertical="center" wrapText="1" readingOrder="1"/>
    </xf>
    <xf numFmtId="0" fontId="2" fillId="3" borderId="21" xfId="5" applyNumberFormat="1" applyFont="1" applyFill="1" applyBorder="1" applyAlignment="1">
      <alignment horizontal="center" vertical="center" wrapText="1" readingOrder="1"/>
    </xf>
    <xf numFmtId="0" fontId="2" fillId="3" borderId="25" xfId="5" applyNumberFormat="1" applyFont="1" applyFill="1" applyBorder="1" applyAlignment="1">
      <alignment horizontal="center" vertical="center" wrapText="1" readingOrder="1"/>
    </xf>
    <xf numFmtId="0" fontId="2" fillId="0" borderId="21" xfId="5" applyFont="1" applyFill="1" applyBorder="1" applyAlignment="1">
      <alignment horizontal="center" vertical="center" wrapText="1" readingOrder="1"/>
    </xf>
    <xf numFmtId="0" fontId="2" fillId="0" borderId="25" xfId="5" applyFont="1" applyFill="1" applyBorder="1" applyAlignment="1">
      <alignment horizontal="center" vertical="center" wrapText="1" readingOrder="1"/>
    </xf>
    <xf numFmtId="0" fontId="2" fillId="0" borderId="21" xfId="5" applyFont="1" applyFill="1" applyBorder="1" applyAlignment="1">
      <alignment horizontal="left" vertical="center" wrapText="1"/>
    </xf>
    <xf numFmtId="0" fontId="2" fillId="0" borderId="25" xfId="5" applyFont="1" applyFill="1" applyBorder="1" applyAlignment="1">
      <alignment horizontal="left" vertical="center" wrapText="1"/>
    </xf>
    <xf numFmtId="0" fontId="2" fillId="0" borderId="17" xfId="5" applyFont="1" applyFill="1" applyBorder="1" applyAlignment="1">
      <alignment horizontal="left" vertical="center" wrapText="1"/>
    </xf>
    <xf numFmtId="0" fontId="5" fillId="0" borderId="17" xfId="5" applyFont="1" applyBorder="1" applyAlignment="1">
      <alignment horizontal="center" vertical="center" wrapText="1" readingOrder="1"/>
    </xf>
    <xf numFmtId="0" fontId="6" fillId="0" borderId="19" xfId="5" applyFont="1" applyFill="1" applyBorder="1" applyAlignment="1">
      <alignment horizontal="left" vertical="center" wrapText="1" indent="1" readingOrder="1"/>
    </xf>
    <xf numFmtId="0" fontId="6" fillId="0" borderId="23" xfId="5" applyFont="1" applyFill="1" applyBorder="1" applyAlignment="1">
      <alignment horizontal="left" vertical="center" wrapText="1" indent="1" readingOrder="1"/>
    </xf>
    <xf numFmtId="0" fontId="2" fillId="0" borderId="15" xfId="5" applyNumberFormat="1" applyFont="1" applyFill="1" applyBorder="1" applyAlignment="1">
      <alignment horizontal="center" vertical="center" wrapText="1" readingOrder="1"/>
    </xf>
    <xf numFmtId="0" fontId="2" fillId="0" borderId="15" xfId="5" applyFont="1" applyFill="1" applyBorder="1" applyAlignment="1">
      <alignment horizontal="center" vertical="center" wrapText="1" readingOrder="1"/>
    </xf>
    <xf numFmtId="3" fontId="2" fillId="0" borderId="22" xfId="3" applyNumberFormat="1" applyFont="1" applyFill="1" applyBorder="1" applyAlignment="1">
      <alignment horizontal="center" vertical="center" wrapText="1" readingOrder="1"/>
    </xf>
    <xf numFmtId="3" fontId="2" fillId="0" borderId="26" xfId="3" applyNumberFormat="1" applyFont="1" applyFill="1" applyBorder="1" applyAlignment="1">
      <alignment horizontal="center" vertical="center" wrapText="1" readingOrder="1"/>
    </xf>
    <xf numFmtId="3" fontId="2" fillId="0" borderId="0" xfId="3" applyNumberFormat="1" applyFont="1" applyFill="1" applyBorder="1" applyAlignment="1">
      <alignment horizontal="center" vertical="center" wrapText="1" readingOrder="1"/>
    </xf>
    <xf numFmtId="0" fontId="2" fillId="3" borderId="21" xfId="1" applyNumberFormat="1" applyFont="1" applyFill="1" applyBorder="1" applyAlignment="1">
      <alignment horizontal="center" vertical="center" wrapText="1" readingOrder="1"/>
    </xf>
    <xf numFmtId="0" fontId="2" fillId="3" borderId="29" xfId="1" applyNumberFormat="1" applyFont="1" applyFill="1" applyBorder="1" applyAlignment="1">
      <alignment horizontal="center" vertical="center" wrapText="1" readingOrder="1"/>
    </xf>
    <xf numFmtId="0" fontId="2" fillId="0" borderId="28" xfId="5" applyFont="1" applyFill="1" applyBorder="1" applyAlignment="1">
      <alignment horizontal="center" vertical="center" wrapText="1" readingOrder="1"/>
    </xf>
    <xf numFmtId="0" fontId="2" fillId="0" borderId="30" xfId="5" applyFont="1" applyFill="1" applyBorder="1" applyAlignment="1">
      <alignment horizontal="center" vertical="center" wrapText="1" readingOrder="1"/>
    </xf>
    <xf numFmtId="0" fontId="2" fillId="0" borderId="6" xfId="5" applyFont="1" applyBorder="1" applyAlignment="1">
      <alignment horizontal="left" vertical="center" wrapText="1"/>
    </xf>
    <xf numFmtId="0" fontId="2" fillId="0" borderId="12" xfId="5" applyFont="1" applyFill="1" applyBorder="1" applyAlignment="1">
      <alignment horizontal="left" vertical="center" wrapText="1"/>
    </xf>
    <xf numFmtId="0" fontId="6" fillId="0" borderId="20" xfId="5" applyFont="1" applyBorder="1" applyAlignment="1">
      <alignment horizontal="left" vertical="center" wrapText="1" indent="1" readingOrder="1"/>
    </xf>
    <xf numFmtId="0" fontId="6" fillId="0" borderId="24" xfId="5" applyFont="1" applyBorder="1" applyAlignment="1">
      <alignment horizontal="left" vertical="center" wrapText="1" indent="1" readingOrder="1"/>
    </xf>
    <xf numFmtId="0" fontId="2" fillId="0" borderId="27" xfId="5" applyFont="1" applyFill="1" applyBorder="1" applyAlignment="1">
      <alignment horizontal="left" vertical="center" wrapText="1"/>
    </xf>
    <xf numFmtId="0" fontId="6" fillId="3" borderId="21" xfId="1" applyNumberFormat="1" applyFont="1" applyFill="1" applyBorder="1" applyAlignment="1">
      <alignment horizontal="center" vertical="center" wrapText="1" readingOrder="1"/>
    </xf>
    <xf numFmtId="0" fontId="6" fillId="3" borderId="25" xfId="1" applyNumberFormat="1" applyFont="1" applyFill="1" applyBorder="1" applyAlignment="1">
      <alignment horizontal="center" vertical="center" wrapText="1" readingOrder="1"/>
    </xf>
    <xf numFmtId="0" fontId="2" fillId="0" borderId="21" xfId="5" applyFont="1" applyBorder="1" applyAlignment="1">
      <alignment horizontal="center" vertical="center" wrapText="1" readingOrder="1"/>
    </xf>
    <xf numFmtId="0" fontId="2" fillId="0" borderId="25" xfId="5" applyFont="1" applyBorder="1" applyAlignment="1">
      <alignment horizontal="center" vertical="center" wrapText="1" readingOrder="1"/>
    </xf>
    <xf numFmtId="0" fontId="2" fillId="0" borderId="6" xfId="5" applyFont="1" applyFill="1" applyBorder="1" applyAlignment="1">
      <alignment horizontal="left" vertical="center" wrapText="1"/>
    </xf>
    <xf numFmtId="0" fontId="2" fillId="3" borderId="31" xfId="1" applyNumberFormat="1" applyFont="1" applyFill="1" applyBorder="1" applyAlignment="1">
      <alignment horizontal="center" vertical="center" wrapText="1" readingOrder="1"/>
    </xf>
    <xf numFmtId="0" fontId="2" fillId="3" borderId="25" xfId="1" applyNumberFormat="1" applyFont="1" applyFill="1" applyBorder="1" applyAlignment="1">
      <alignment horizontal="center" vertical="center" wrapText="1" readingOrder="1"/>
    </xf>
    <xf numFmtId="0" fontId="2" fillId="0" borderId="21" xfId="4" applyNumberFormat="1" applyFont="1" applyFill="1" applyBorder="1" applyAlignment="1">
      <alignment horizontal="center" vertical="center" wrapText="1" readingOrder="1"/>
    </xf>
    <xf numFmtId="0" fontId="2" fillId="0" borderId="25" xfId="4" applyNumberFormat="1" applyFont="1" applyFill="1" applyBorder="1" applyAlignment="1">
      <alignment horizontal="center" vertical="center" wrapText="1" readingOrder="1"/>
    </xf>
    <xf numFmtId="0" fontId="6" fillId="0" borderId="21" xfId="1" applyNumberFormat="1" applyFont="1" applyFill="1" applyBorder="1" applyAlignment="1">
      <alignment horizontal="center" vertical="center" wrapText="1" readingOrder="1"/>
    </xf>
    <xf numFmtId="0" fontId="6" fillId="0" borderId="25" xfId="1" applyNumberFormat="1" applyFont="1" applyFill="1" applyBorder="1" applyAlignment="1">
      <alignment horizontal="center" vertical="center" wrapText="1" readingOrder="1"/>
    </xf>
    <xf numFmtId="3" fontId="2" fillId="0" borderId="21" xfId="5" applyNumberFormat="1" applyFont="1" applyFill="1" applyBorder="1" applyAlignment="1">
      <alignment horizontal="center" vertical="center" wrapText="1" readingOrder="1"/>
    </xf>
    <xf numFmtId="3" fontId="2" fillId="0" borderId="25" xfId="5" applyNumberFormat="1" applyFont="1" applyFill="1" applyBorder="1" applyAlignment="1">
      <alignment horizontal="center" vertical="center" wrapText="1" readingOrder="1"/>
    </xf>
    <xf numFmtId="0" fontId="2" fillId="0" borderId="31" xfId="5" applyFont="1" applyFill="1" applyBorder="1" applyAlignment="1">
      <alignment horizontal="center" vertical="center" wrapText="1"/>
    </xf>
    <xf numFmtId="0" fontId="2" fillId="0" borderId="25" xfId="5" applyFont="1" applyFill="1" applyBorder="1" applyAlignment="1">
      <alignment horizontal="center" vertical="center" wrapText="1"/>
    </xf>
    <xf numFmtId="0" fontId="2" fillId="0" borderId="32" xfId="5" applyFont="1" applyFill="1" applyBorder="1" applyAlignment="1">
      <alignment horizontal="center" vertical="center" wrapText="1"/>
    </xf>
    <xf numFmtId="0" fontId="2" fillId="0" borderId="33" xfId="5" applyFont="1" applyFill="1" applyBorder="1" applyAlignment="1">
      <alignment horizontal="center" vertical="center" wrapText="1"/>
    </xf>
    <xf numFmtId="0" fontId="6" fillId="0" borderId="35" xfId="5" applyFont="1" applyFill="1" applyBorder="1" applyAlignment="1">
      <alignment horizontal="left" vertical="center" wrapText="1" indent="1" readingOrder="1"/>
    </xf>
    <xf numFmtId="0" fontId="6" fillId="0" borderId="37" xfId="5" applyFont="1" applyFill="1" applyBorder="1" applyAlignment="1">
      <alignment horizontal="left" vertical="center" wrapText="1" indent="1" readingOrder="1"/>
    </xf>
    <xf numFmtId="0" fontId="6" fillId="0" borderId="31" xfId="1" applyNumberFormat="1" applyFont="1" applyFill="1" applyBorder="1" applyAlignment="1">
      <alignment horizontal="center" vertical="center" wrapText="1" readingOrder="1"/>
    </xf>
    <xf numFmtId="0" fontId="6" fillId="0" borderId="29" xfId="1" applyNumberFormat="1" applyFont="1" applyFill="1" applyBorder="1" applyAlignment="1">
      <alignment horizontal="center" vertical="center" wrapText="1" readingOrder="1"/>
    </xf>
    <xf numFmtId="0" fontId="2" fillId="3" borderId="20" xfId="5" applyFont="1" applyFill="1" applyBorder="1" applyAlignment="1">
      <alignment horizontal="center" vertical="center" wrapText="1" readingOrder="1"/>
    </xf>
    <xf numFmtId="0" fontId="2" fillId="3" borderId="37" xfId="5" applyFont="1" applyFill="1" applyBorder="1" applyAlignment="1">
      <alignment horizontal="center" vertical="center" wrapText="1" readingOrder="1"/>
    </xf>
    <xf numFmtId="0" fontId="2" fillId="0" borderId="32" xfId="5" applyFont="1" applyFill="1" applyBorder="1" applyAlignment="1">
      <alignment horizontal="left" vertical="center" wrapText="1"/>
    </xf>
    <xf numFmtId="0" fontId="2" fillId="0" borderId="33" xfId="5" applyFont="1" applyFill="1" applyBorder="1" applyAlignment="1">
      <alignment horizontal="left" vertical="center" wrapText="1"/>
    </xf>
    <xf numFmtId="0" fontId="6" fillId="0" borderId="34" xfId="5" applyFont="1" applyFill="1" applyBorder="1" applyAlignment="1">
      <alignment horizontal="left" vertical="center" wrapText="1" indent="1" readingOrder="1"/>
    </xf>
    <xf numFmtId="0" fontId="6" fillId="0" borderId="27" xfId="1" applyNumberFormat="1" applyFont="1" applyFill="1" applyBorder="1" applyAlignment="1">
      <alignment horizontal="center" vertical="center" wrapText="1" readingOrder="1"/>
    </xf>
    <xf numFmtId="0" fontId="2" fillId="0" borderId="36" xfId="5" applyFont="1" applyFill="1" applyBorder="1" applyAlignment="1">
      <alignment horizontal="center" vertical="center" wrapText="1"/>
    </xf>
    <xf numFmtId="0" fontId="2" fillId="0" borderId="6" xfId="5" applyFont="1" applyFill="1" applyBorder="1" applyAlignment="1">
      <alignment horizontal="center" vertical="center" wrapText="1"/>
    </xf>
    <xf numFmtId="0" fontId="2" fillId="0" borderId="41" xfId="5" applyFont="1" applyFill="1" applyBorder="1" applyAlignment="1">
      <alignment horizontal="center" vertical="center" wrapText="1"/>
    </xf>
    <xf numFmtId="0" fontId="2" fillId="0" borderId="42" xfId="5" applyFont="1" applyFill="1" applyBorder="1" applyAlignment="1">
      <alignment horizontal="center" vertical="center" wrapText="1"/>
    </xf>
    <xf numFmtId="0" fontId="2" fillId="0" borderId="21" xfId="5" applyFont="1" applyFill="1" applyBorder="1" applyAlignment="1">
      <alignment horizontal="center" vertical="center" wrapText="1"/>
    </xf>
    <xf numFmtId="0" fontId="6" fillId="0" borderId="44" xfId="5" applyFont="1" applyBorder="1" applyAlignment="1">
      <alignment horizontal="left" vertical="center" wrapText="1" indent="1" readingOrder="1"/>
    </xf>
    <xf numFmtId="0" fontId="6" fillId="0" borderId="46" xfId="5" applyFont="1" applyBorder="1" applyAlignment="1">
      <alignment horizontal="left" vertical="center" wrapText="1" indent="1" readingOrder="1"/>
    </xf>
    <xf numFmtId="3" fontId="2" fillId="0" borderId="35" xfId="5" applyNumberFormat="1" applyFont="1" applyFill="1" applyBorder="1" applyAlignment="1">
      <alignment horizontal="center" vertical="center" wrapText="1" readingOrder="1"/>
    </xf>
    <xf numFmtId="0" fontId="2" fillId="0" borderId="37" xfId="5" applyFont="1" applyFill="1" applyBorder="1" applyAlignment="1">
      <alignment horizontal="center" vertical="center" wrapText="1" readingOrder="1"/>
    </xf>
    <xf numFmtId="0" fontId="6" fillId="0" borderId="43" xfId="5" applyFont="1" applyFill="1" applyBorder="1" applyAlignment="1">
      <alignment horizontal="left" vertical="center" wrapText="1" indent="1" readingOrder="1"/>
    </xf>
    <xf numFmtId="0" fontId="6" fillId="3" borderId="44" xfId="5" applyFont="1" applyFill="1" applyBorder="1" applyAlignment="1">
      <alignment horizontal="left" vertical="center" wrapText="1" indent="1" readingOrder="1"/>
    </xf>
    <xf numFmtId="0" fontId="6" fillId="3" borderId="46" xfId="5" applyFont="1" applyFill="1" applyBorder="1" applyAlignment="1">
      <alignment horizontal="left" vertical="center" wrapText="1" indent="1" readingOrder="1"/>
    </xf>
    <xf numFmtId="0" fontId="6" fillId="3" borderId="45" xfId="6" applyNumberFormat="1" applyFont="1" applyFill="1" applyBorder="1" applyAlignment="1">
      <alignment horizontal="center" vertical="center" wrapText="1" readingOrder="1"/>
    </xf>
    <xf numFmtId="0" fontId="6" fillId="3" borderId="47" xfId="6" applyNumberFormat="1" applyFont="1" applyFill="1" applyBorder="1" applyAlignment="1">
      <alignment horizontal="center" vertical="center" wrapText="1" readingOrder="1"/>
    </xf>
    <xf numFmtId="0" fontId="2" fillId="0" borderId="35" xfId="5" applyFont="1" applyFill="1" applyBorder="1" applyAlignment="1">
      <alignment horizontal="center" vertical="center" wrapText="1" readingOrder="1"/>
    </xf>
    <xf numFmtId="3" fontId="2" fillId="0" borderId="21" xfId="3" applyNumberFormat="1" applyFont="1" applyFill="1" applyBorder="1" applyAlignment="1">
      <alignment horizontal="center" vertical="center" wrapText="1" readingOrder="1"/>
    </xf>
    <xf numFmtId="3" fontId="2" fillId="0" borderId="27" xfId="3" applyNumberFormat="1" applyFont="1" applyFill="1" applyBorder="1" applyAlignment="1">
      <alignment horizontal="center" vertical="center" wrapText="1" readingOrder="1"/>
    </xf>
    <xf numFmtId="3" fontId="2" fillId="0" borderId="25" xfId="3" applyNumberFormat="1" applyFont="1" applyFill="1" applyBorder="1" applyAlignment="1">
      <alignment horizontal="center" vertical="center" wrapText="1" readingOrder="1"/>
    </xf>
    <xf numFmtId="0" fontId="2" fillId="0" borderId="48" xfId="5" applyFont="1" applyFill="1" applyBorder="1" applyAlignment="1">
      <alignment horizontal="center" vertical="center" wrapText="1" readingOrder="1"/>
    </xf>
    <xf numFmtId="0" fontId="2" fillId="0" borderId="47" xfId="5" applyFont="1" applyFill="1" applyBorder="1" applyAlignment="1">
      <alignment horizontal="center" vertical="center" wrapText="1" readingOrder="1"/>
    </xf>
    <xf numFmtId="0" fontId="6" fillId="3" borderId="48" xfId="5" applyFont="1" applyFill="1" applyBorder="1" applyAlignment="1">
      <alignment horizontal="left" vertical="center" wrapText="1" indent="1" readingOrder="1"/>
    </xf>
    <xf numFmtId="0" fontId="6" fillId="3" borderId="47" xfId="5" applyFont="1" applyFill="1" applyBorder="1" applyAlignment="1">
      <alignment horizontal="left" vertical="center" wrapText="1" indent="1" readingOrder="1"/>
    </xf>
    <xf numFmtId="0" fontId="2" fillId="0" borderId="48" xfId="5" applyFont="1" applyFill="1" applyBorder="1" applyAlignment="1">
      <alignment horizontal="center" vertical="center" readingOrder="1"/>
    </xf>
    <xf numFmtId="0" fontId="2" fillId="0" borderId="47" xfId="5" applyFont="1" applyFill="1" applyBorder="1" applyAlignment="1">
      <alignment horizontal="center" vertical="center" readingOrder="1"/>
    </xf>
    <xf numFmtId="0" fontId="2" fillId="0" borderId="53" xfId="5" applyFont="1" applyFill="1" applyBorder="1" applyAlignment="1">
      <alignment horizontal="center" vertical="center" wrapText="1"/>
    </xf>
    <xf numFmtId="0" fontId="2" fillId="0" borderId="54" xfId="5" applyFont="1" applyFill="1" applyBorder="1" applyAlignment="1">
      <alignment horizontal="center" vertical="center" wrapText="1"/>
    </xf>
    <xf numFmtId="0" fontId="6" fillId="0" borderId="49" xfId="5" applyFont="1" applyFill="1" applyBorder="1" applyAlignment="1">
      <alignment horizontal="left" vertical="center" wrapText="1" indent="1" readingOrder="1"/>
    </xf>
    <xf numFmtId="164" fontId="6" fillId="0" borderId="48" xfId="6" applyFont="1" applyFill="1" applyBorder="1" applyAlignment="1">
      <alignment horizontal="left" vertical="center" wrapText="1" indent="1" readingOrder="1"/>
    </xf>
    <xf numFmtId="164" fontId="6" fillId="0" borderId="50" xfId="6" applyFont="1" applyFill="1" applyBorder="1" applyAlignment="1">
      <alignment horizontal="left" vertical="center" wrapText="1" indent="1" readingOrder="1"/>
    </xf>
    <xf numFmtId="164" fontId="2" fillId="3" borderId="48" xfId="6" applyFont="1" applyFill="1" applyBorder="1" applyAlignment="1">
      <alignment horizontal="center" vertical="center" wrapText="1" readingOrder="1"/>
    </xf>
    <xf numFmtId="164" fontId="2" fillId="3" borderId="50" xfId="6" applyFont="1" applyFill="1" applyBorder="1" applyAlignment="1">
      <alignment horizontal="center" vertical="center" wrapText="1" readingOrder="1"/>
    </xf>
    <xf numFmtId="9" fontId="2" fillId="0" borderId="6" xfId="6" applyNumberFormat="1" applyFont="1" applyBorder="1" applyAlignment="1">
      <alignment horizontal="center" vertical="center" wrapText="1" readingOrder="1"/>
    </xf>
    <xf numFmtId="9" fontId="2" fillId="0" borderId="51" xfId="6" applyNumberFormat="1" applyFont="1" applyBorder="1" applyAlignment="1">
      <alignment horizontal="center" vertical="center" wrapText="1" readingOrder="1"/>
    </xf>
    <xf numFmtId="0" fontId="2" fillId="0" borderId="52" xfId="5" applyFont="1" applyFill="1" applyBorder="1" applyAlignment="1">
      <alignment horizontal="center" vertical="center" wrapText="1" readingOrder="1"/>
    </xf>
    <xf numFmtId="3" fontId="2" fillId="0" borderId="53" xfId="3" applyNumberFormat="1" applyFont="1" applyFill="1" applyBorder="1" applyAlignment="1">
      <alignment horizontal="center" vertical="center" wrapText="1" readingOrder="1"/>
    </xf>
    <xf numFmtId="0" fontId="6" fillId="0" borderId="48" xfId="5" applyFont="1" applyBorder="1" applyAlignment="1">
      <alignment horizontal="left" vertical="center" wrapText="1" indent="1" readingOrder="1"/>
    </xf>
    <xf numFmtId="0" fontId="6" fillId="0" borderId="47" xfId="5" applyFont="1" applyBorder="1" applyAlignment="1">
      <alignment horizontal="left" vertical="center" wrapText="1" indent="1" readingOrder="1"/>
    </xf>
    <xf numFmtId="0" fontId="6" fillId="3" borderId="48" xfId="6" applyNumberFormat="1" applyFont="1" applyFill="1" applyBorder="1" applyAlignment="1">
      <alignment horizontal="center" vertical="center" wrapText="1" readingOrder="1"/>
    </xf>
    <xf numFmtId="0" fontId="2" fillId="3" borderId="35" xfId="5" applyFont="1" applyFill="1" applyBorder="1" applyAlignment="1">
      <alignment horizontal="center" vertical="center" wrapText="1" readingOrder="1"/>
    </xf>
    <xf numFmtId="0" fontId="2" fillId="0" borderId="0" xfId="8" applyFont="1" applyFill="1" applyBorder="1" applyAlignment="1">
      <alignment horizontal="left" vertical="top" wrapText="1"/>
    </xf>
    <xf numFmtId="0" fontId="3" fillId="0" borderId="1" xfId="8" applyFont="1" applyBorder="1" applyAlignment="1">
      <alignment horizontal="center" vertical="center" wrapText="1" readingOrder="1"/>
    </xf>
    <xf numFmtId="0" fontId="3" fillId="0" borderId="2" xfId="8" applyFont="1" applyBorder="1" applyAlignment="1">
      <alignment horizontal="center" vertical="center" wrapText="1" readingOrder="1"/>
    </xf>
    <xf numFmtId="0" fontId="3" fillId="0" borderId="3" xfId="8" applyFont="1" applyBorder="1" applyAlignment="1">
      <alignment horizontal="center" vertical="center" wrapText="1" readingOrder="1"/>
    </xf>
    <xf numFmtId="0" fontId="4" fillId="0" borderId="4" xfId="8" applyFont="1" applyBorder="1" applyAlignment="1">
      <alignment horizontal="center" wrapText="1" readingOrder="1"/>
    </xf>
    <xf numFmtId="0" fontId="4" fillId="0" borderId="0" xfId="8" applyFont="1" applyBorder="1" applyAlignment="1">
      <alignment horizontal="center" wrapText="1" readingOrder="1"/>
    </xf>
    <xf numFmtId="0" fontId="4" fillId="0" borderId="5" xfId="8" applyFont="1" applyBorder="1" applyAlignment="1">
      <alignment horizontal="center" wrapText="1" readingOrder="1"/>
    </xf>
    <xf numFmtId="0" fontId="2" fillId="0" borderId="0" xfId="8" applyFont="1" applyBorder="1" applyAlignment="1">
      <alignment horizontal="left" vertical="center" wrapText="1"/>
    </xf>
    <xf numFmtId="0" fontId="2" fillId="0" borderId="0" xfId="8" applyFont="1" applyFill="1" applyBorder="1" applyAlignment="1">
      <alignment horizontal="left" vertical="center" wrapText="1"/>
    </xf>
    <xf numFmtId="0" fontId="2" fillId="0" borderId="0" xfId="8" applyFont="1" applyFill="1" applyBorder="1" applyAlignment="1">
      <alignment horizontal="left" vertical="top"/>
    </xf>
    <xf numFmtId="0" fontId="2" fillId="0" borderId="0" xfId="8" applyFont="1" applyFill="1" applyBorder="1" applyAlignment="1">
      <alignment vertical="top" wrapText="1"/>
    </xf>
    <xf numFmtId="0" fontId="5" fillId="0" borderId="10" xfId="8" applyFont="1" applyBorder="1" applyAlignment="1">
      <alignment horizontal="center" wrapText="1" readingOrder="1"/>
    </xf>
    <xf numFmtId="0" fontId="5" fillId="0" borderId="11" xfId="8" applyFont="1" applyBorder="1" applyAlignment="1">
      <alignment horizontal="center" wrapText="1" readingOrder="1"/>
    </xf>
    <xf numFmtId="0" fontId="5" fillId="0" borderId="12" xfId="8" applyFont="1" applyBorder="1" applyAlignment="1">
      <alignment horizontal="center" wrapText="1" readingOrder="1"/>
    </xf>
    <xf numFmtId="0" fontId="5" fillId="0" borderId="14" xfId="8" applyFont="1" applyBorder="1" applyAlignment="1">
      <alignment horizontal="center" vertical="center" wrapText="1" readingOrder="1"/>
    </xf>
    <xf numFmtId="0" fontId="5" fillId="0" borderId="15" xfId="8" applyFont="1" applyBorder="1" applyAlignment="1">
      <alignment horizontal="center" vertical="center" wrapText="1" readingOrder="1"/>
    </xf>
    <xf numFmtId="0" fontId="5" fillId="0" borderId="21" xfId="8" applyFont="1" applyFill="1" applyBorder="1" applyAlignment="1">
      <alignment horizontal="center" vertical="center" wrapText="1" readingOrder="1"/>
    </xf>
    <xf numFmtId="0" fontId="5" fillId="0" borderId="27" xfId="8" applyFont="1" applyFill="1" applyBorder="1" applyAlignment="1">
      <alignment horizontal="center" vertical="center" wrapText="1" readingOrder="1"/>
    </xf>
    <xf numFmtId="0" fontId="5" fillId="0" borderId="15" xfId="8" applyFont="1" applyFill="1" applyBorder="1" applyAlignment="1">
      <alignment horizontal="center" vertical="center" wrapText="1" readingOrder="1"/>
    </xf>
    <xf numFmtId="0" fontId="5" fillId="0" borderId="16" xfId="8" applyFont="1" applyBorder="1" applyAlignment="1">
      <alignment horizontal="center" vertical="center" wrapText="1" readingOrder="1"/>
    </xf>
    <xf numFmtId="0" fontId="5" fillId="0" borderId="17" xfId="8" applyFont="1" applyBorder="1" applyAlignment="1">
      <alignment horizontal="center" vertical="center" wrapText="1" readingOrder="1"/>
    </xf>
    <xf numFmtId="0" fontId="6" fillId="0" borderId="18" xfId="8" applyFont="1" applyFill="1" applyBorder="1" applyAlignment="1">
      <alignment horizontal="left" vertical="center" wrapText="1" indent="1" readingOrder="1"/>
    </xf>
    <xf numFmtId="0" fontId="6" fillId="0" borderId="59" xfId="8" applyFont="1" applyFill="1" applyBorder="1" applyAlignment="1">
      <alignment horizontal="left" vertical="center" wrapText="1" indent="1" readingOrder="1"/>
    </xf>
    <xf numFmtId="0" fontId="6" fillId="0" borderId="21" xfId="8" applyFont="1" applyFill="1" applyBorder="1" applyAlignment="1">
      <alignment horizontal="left" vertical="center" wrapText="1" indent="1" readingOrder="1"/>
    </xf>
    <xf numFmtId="0" fontId="6" fillId="0" borderId="25" xfId="8" applyFont="1" applyFill="1" applyBorder="1" applyAlignment="1">
      <alignment horizontal="left" vertical="center" wrapText="1" indent="1" readingOrder="1"/>
    </xf>
    <xf numFmtId="0" fontId="2" fillId="0" borderId="21" xfId="8" applyFont="1" applyFill="1" applyBorder="1" applyAlignment="1">
      <alignment horizontal="center" vertical="center" wrapText="1" readingOrder="1"/>
    </xf>
    <xf numFmtId="0" fontId="2" fillId="0" borderId="25" xfId="8" applyFont="1" applyFill="1" applyBorder="1" applyAlignment="1">
      <alignment horizontal="center" vertical="center" wrapText="1" readingOrder="1"/>
    </xf>
    <xf numFmtId="0" fontId="2" fillId="0" borderId="28" xfId="8" applyNumberFormat="1" applyFont="1" applyFill="1" applyBorder="1" applyAlignment="1">
      <alignment horizontal="center" vertical="center" wrapText="1" readingOrder="1"/>
    </xf>
    <xf numFmtId="0" fontId="2" fillId="0" borderId="30" xfId="8" applyNumberFormat="1" applyFont="1" applyFill="1" applyBorder="1" applyAlignment="1">
      <alignment horizontal="center" vertical="center" wrapText="1" readingOrder="1"/>
    </xf>
    <xf numFmtId="0" fontId="2" fillId="0" borderId="21" xfId="8" applyFont="1" applyFill="1" applyBorder="1" applyAlignment="1">
      <alignment horizontal="center" vertical="center" wrapText="1"/>
    </xf>
    <xf numFmtId="0" fontId="2" fillId="0" borderId="25" xfId="8" applyFont="1" applyFill="1" applyBorder="1" applyAlignment="1">
      <alignment horizontal="center" vertical="center" wrapText="1"/>
    </xf>
    <xf numFmtId="0" fontId="5" fillId="0" borderId="32" xfId="8" applyFont="1" applyFill="1" applyBorder="1" applyAlignment="1">
      <alignment horizontal="center" vertical="center" wrapText="1" readingOrder="1"/>
    </xf>
    <xf numFmtId="0" fontId="5" fillId="0" borderId="33" xfId="8" applyFont="1" applyFill="1" applyBorder="1" applyAlignment="1">
      <alignment horizontal="center" vertical="center" wrapText="1" readingOrder="1"/>
    </xf>
    <xf numFmtId="0" fontId="6" fillId="0" borderId="62" xfId="8" applyFont="1" applyFill="1" applyBorder="1" applyAlignment="1">
      <alignment horizontal="left" vertical="center" wrapText="1" indent="1" readingOrder="1"/>
    </xf>
    <xf numFmtId="0" fontId="6" fillId="0" borderId="27" xfId="8" applyFont="1" applyFill="1" applyBorder="1" applyAlignment="1">
      <alignment horizontal="left" vertical="center" wrapText="1" indent="1" readingOrder="1"/>
    </xf>
    <xf numFmtId="0" fontId="2" fillId="0" borderId="27" xfId="8" applyFont="1" applyFill="1" applyBorder="1" applyAlignment="1">
      <alignment horizontal="center" vertical="center" wrapText="1" readingOrder="1"/>
    </xf>
    <xf numFmtId="0" fontId="2" fillId="0" borderId="21" xfId="8" applyNumberFormat="1" applyFont="1" applyFill="1" applyBorder="1" applyAlignment="1">
      <alignment horizontal="center" vertical="center" wrapText="1" readingOrder="1"/>
    </xf>
    <xf numFmtId="0" fontId="2" fillId="0" borderId="27" xfId="8" applyNumberFormat="1" applyFont="1" applyFill="1" applyBorder="1" applyAlignment="1">
      <alignment horizontal="center" vertical="center" wrapText="1" readingOrder="1"/>
    </xf>
    <xf numFmtId="0" fontId="2" fillId="0" borderId="25" xfId="8" applyNumberFormat="1" applyFont="1" applyFill="1" applyBorder="1" applyAlignment="1">
      <alignment horizontal="center" vertical="center" wrapText="1" readingOrder="1"/>
    </xf>
    <xf numFmtId="9" fontId="2" fillId="0" borderId="60" xfId="8" applyNumberFormat="1" applyFont="1" applyFill="1" applyBorder="1" applyAlignment="1">
      <alignment horizontal="center" vertical="center" wrapText="1" readingOrder="1"/>
    </xf>
    <xf numFmtId="9" fontId="2" fillId="0" borderId="30" xfId="8" applyNumberFormat="1" applyFont="1" applyFill="1" applyBorder="1" applyAlignment="1">
      <alignment horizontal="center" vertical="center" wrapText="1" readingOrder="1"/>
    </xf>
    <xf numFmtId="9" fontId="7" fillId="0" borderId="48" xfId="8" applyNumberFormat="1" applyFont="1" applyFill="1" applyBorder="1" applyAlignment="1">
      <alignment horizontal="center" vertical="center" wrapText="1" readingOrder="1"/>
    </xf>
    <xf numFmtId="9" fontId="7" fillId="0" borderId="45" xfId="8" applyNumberFormat="1" applyFont="1" applyFill="1" applyBorder="1" applyAlignment="1">
      <alignment horizontal="center" vertical="center" wrapText="1" readingOrder="1"/>
    </xf>
    <xf numFmtId="9" fontId="7" fillId="0" borderId="47" xfId="8" applyNumberFormat="1" applyFont="1" applyFill="1" applyBorder="1" applyAlignment="1">
      <alignment horizontal="center" vertical="center" wrapText="1" readingOrder="1"/>
    </xf>
    <xf numFmtId="0" fontId="5" fillId="2" borderId="57" xfId="8" applyNumberFormat="1" applyFont="1" applyFill="1" applyBorder="1" applyAlignment="1">
      <alignment horizontal="center" vertical="center" wrapText="1" readingOrder="1"/>
    </xf>
    <xf numFmtId="0" fontId="2" fillId="2" borderId="22" xfId="8" applyNumberFormat="1" applyFont="1" applyFill="1" applyBorder="1" applyAlignment="1">
      <alignment horizontal="center" vertical="center" wrapText="1" readingOrder="1"/>
    </xf>
    <xf numFmtId="0" fontId="2" fillId="2" borderId="26" xfId="8" applyNumberFormat="1" applyFont="1" applyFill="1" applyBorder="1" applyAlignment="1">
      <alignment horizontal="center" vertical="center" wrapText="1" readingOrder="1"/>
    </xf>
    <xf numFmtId="0" fontId="2" fillId="2" borderId="64" xfId="8" applyNumberFormat="1" applyFont="1" applyFill="1" applyBorder="1" applyAlignment="1">
      <alignment horizontal="center" vertical="center" wrapText="1" readingOrder="1"/>
    </xf>
    <xf numFmtId="0" fontId="2" fillId="2" borderId="21" xfId="8" applyNumberFormat="1" applyFont="1" applyFill="1" applyBorder="1" applyAlignment="1">
      <alignment horizontal="center" vertical="center" wrapText="1" readingOrder="1"/>
    </xf>
    <xf numFmtId="0" fontId="2" fillId="2" borderId="27" xfId="8" applyNumberFormat="1" applyFont="1" applyFill="1" applyBorder="1" applyAlignment="1">
      <alignment horizontal="center" vertical="center" wrapText="1" readingOrder="1"/>
    </xf>
    <xf numFmtId="0" fontId="2" fillId="2" borderId="25" xfId="8" applyNumberFormat="1" applyFont="1" applyFill="1" applyBorder="1" applyAlignment="1">
      <alignment horizontal="center" vertical="center" wrapText="1" readingOrder="1"/>
    </xf>
    <xf numFmtId="0" fontId="2" fillId="0" borderId="32" xfId="8" applyFont="1" applyFill="1" applyBorder="1" applyAlignment="1">
      <alignment horizontal="center" vertical="center" wrapText="1"/>
    </xf>
    <xf numFmtId="0" fontId="2" fillId="0" borderId="36" xfId="8" applyFont="1" applyFill="1" applyBorder="1" applyAlignment="1">
      <alignment horizontal="center" vertical="center" wrapText="1"/>
    </xf>
    <xf numFmtId="0" fontId="2" fillId="0" borderId="33" xfId="8" applyFont="1" applyFill="1" applyBorder="1" applyAlignment="1">
      <alignment horizontal="center" vertical="center" wrapText="1"/>
    </xf>
    <xf numFmtId="0" fontId="5" fillId="2" borderId="21" xfId="8" applyNumberFormat="1" applyFont="1" applyFill="1" applyBorder="1" applyAlignment="1">
      <alignment horizontal="center" vertical="center" wrapText="1" readingOrder="1"/>
    </xf>
    <xf numFmtId="0" fontId="5" fillId="2" borderId="27" xfId="8" applyNumberFormat="1" applyFont="1" applyFill="1" applyBorder="1" applyAlignment="1">
      <alignment horizontal="center" vertical="center" wrapText="1" readingOrder="1"/>
    </xf>
    <xf numFmtId="0" fontId="5" fillId="2" borderId="25" xfId="8" applyNumberFormat="1" applyFont="1" applyFill="1" applyBorder="1" applyAlignment="1">
      <alignment horizontal="center" vertical="center" wrapText="1" readingOrder="1"/>
    </xf>
    <xf numFmtId="0" fontId="5" fillId="2" borderId="61" xfId="8" applyNumberFormat="1" applyFont="1" applyFill="1" applyBorder="1" applyAlignment="1">
      <alignment horizontal="center" vertical="center" wrapText="1" readingOrder="1"/>
    </xf>
    <xf numFmtId="0" fontId="5" fillId="2" borderId="63" xfId="8" applyNumberFormat="1" applyFont="1" applyFill="1" applyBorder="1" applyAlignment="1">
      <alignment horizontal="center" vertical="center" wrapText="1" readingOrder="1"/>
    </xf>
    <xf numFmtId="0" fontId="5" fillId="2" borderId="65" xfId="8" applyNumberFormat="1" applyFont="1" applyFill="1" applyBorder="1" applyAlignment="1">
      <alignment horizontal="center" vertical="center" wrapText="1" readingOrder="1"/>
    </xf>
    <xf numFmtId="0" fontId="5" fillId="2" borderId="48" xfId="8" applyNumberFormat="1" applyFont="1" applyFill="1" applyBorder="1" applyAlignment="1">
      <alignment horizontal="center" vertical="center" wrapText="1" readingOrder="1"/>
    </xf>
    <xf numFmtId="0" fontId="5" fillId="2" borderId="45" xfId="8" applyNumberFormat="1" applyFont="1" applyFill="1" applyBorder="1" applyAlignment="1">
      <alignment horizontal="center" vertical="center" wrapText="1" readingOrder="1"/>
    </xf>
    <xf numFmtId="0" fontId="5" fillId="2" borderId="47" xfId="8" applyNumberFormat="1" applyFont="1" applyFill="1" applyBorder="1" applyAlignment="1">
      <alignment horizontal="center" vertical="center" wrapText="1" readingOrder="1"/>
    </xf>
    <xf numFmtId="3" fontId="2" fillId="0" borderId="64" xfId="3" applyNumberFormat="1" applyFont="1" applyFill="1" applyBorder="1" applyAlignment="1">
      <alignment horizontal="center" vertical="center" wrapText="1" readingOrder="1"/>
    </xf>
    <xf numFmtId="0" fontId="2" fillId="0" borderId="21" xfId="8" applyFont="1" applyFill="1" applyBorder="1" applyAlignment="1">
      <alignment horizontal="left" vertical="center" wrapText="1"/>
    </xf>
    <xf numFmtId="0" fontId="2" fillId="0" borderId="27" xfId="8" applyFont="1" applyFill="1" applyBorder="1" applyAlignment="1">
      <alignment horizontal="left" vertical="center" wrapText="1"/>
    </xf>
    <xf numFmtId="0" fontId="2" fillId="0" borderId="25" xfId="8" applyFont="1" applyFill="1" applyBorder="1" applyAlignment="1">
      <alignment horizontal="left" vertical="center" wrapText="1"/>
    </xf>
    <xf numFmtId="3" fontId="2" fillId="0" borderId="15" xfId="3" applyNumberFormat="1" applyFont="1" applyFill="1" applyBorder="1" applyAlignment="1">
      <alignment horizontal="center" vertical="center" wrapText="1" readingOrder="1"/>
    </xf>
    <xf numFmtId="0" fontId="2" fillId="0" borderId="17" xfId="8" applyFont="1" applyFill="1" applyBorder="1" applyAlignment="1">
      <alignment horizontal="left" vertical="center" wrapText="1"/>
    </xf>
    <xf numFmtId="0" fontId="6" fillId="0" borderId="66" xfId="8" applyFont="1" applyFill="1" applyBorder="1" applyAlignment="1" applyProtection="1">
      <alignment horizontal="left" vertical="center" wrapText="1" indent="1" readingOrder="1"/>
    </xf>
    <xf numFmtId="0" fontId="6" fillId="0" borderId="7" xfId="8" applyFont="1" applyFill="1" applyBorder="1" applyAlignment="1" applyProtection="1">
      <alignment horizontal="left" vertical="center" wrapText="1" indent="1" readingOrder="1"/>
    </xf>
    <xf numFmtId="0" fontId="6" fillId="0" borderId="6" xfId="8" applyFont="1" applyFill="1" applyBorder="1" applyAlignment="1" applyProtection="1">
      <alignment horizontal="left" vertical="center" wrapText="1" indent="1" readingOrder="1"/>
    </xf>
    <xf numFmtId="0" fontId="2" fillId="0" borderId="11" xfId="8" applyFont="1" applyFill="1" applyBorder="1" applyAlignment="1" applyProtection="1">
      <alignment horizontal="left" vertical="center" wrapText="1" indent="1" readingOrder="1"/>
    </xf>
    <xf numFmtId="0" fontId="2" fillId="0" borderId="6" xfId="8" applyFont="1" applyFill="1" applyBorder="1" applyAlignment="1" applyProtection="1">
      <alignment horizontal="center" vertical="center" wrapText="1" readingOrder="1"/>
    </xf>
    <xf numFmtId="0" fontId="2" fillId="0" borderId="6" xfId="8" applyFont="1" applyFill="1" applyBorder="1" applyAlignment="1">
      <alignment horizontal="center" vertical="center" wrapText="1" readingOrder="1"/>
    </xf>
    <xf numFmtId="0" fontId="7" fillId="0" borderId="6" xfId="8" applyFont="1" applyFill="1" applyBorder="1" applyAlignment="1" applyProtection="1">
      <alignment horizontal="center" vertical="center" wrapText="1" readingOrder="1"/>
    </xf>
    <xf numFmtId="0" fontId="2" fillId="0" borderId="15" xfId="8" applyFont="1" applyFill="1" applyBorder="1" applyAlignment="1">
      <alignment horizontal="left" vertical="center" wrapText="1" indent="1" readingOrder="1"/>
    </xf>
    <xf numFmtId="0" fontId="2" fillId="0" borderId="15" xfId="8" applyNumberFormat="1" applyFont="1" applyFill="1" applyBorder="1" applyAlignment="1">
      <alignment horizontal="center" vertical="center" wrapText="1" readingOrder="1"/>
    </xf>
    <xf numFmtId="3" fontId="2" fillId="0" borderId="21" xfId="8" applyNumberFormat="1" applyFont="1" applyFill="1" applyBorder="1" applyAlignment="1">
      <alignment horizontal="center" vertical="center" wrapText="1" readingOrder="1"/>
    </xf>
    <xf numFmtId="3" fontId="2" fillId="0" borderId="27" xfId="8" applyNumberFormat="1" applyFont="1" applyFill="1" applyBorder="1" applyAlignment="1">
      <alignment horizontal="center" vertical="center" wrapText="1" readingOrder="1"/>
    </xf>
    <xf numFmtId="0" fontId="7" fillId="0" borderId="25" xfId="8" applyFont="1" applyFill="1" applyBorder="1" applyAlignment="1">
      <alignment horizontal="center" vertical="center" wrapText="1" readingOrder="1"/>
    </xf>
    <xf numFmtId="0" fontId="7" fillId="0" borderId="21" xfId="8" applyFont="1" applyFill="1" applyBorder="1" applyAlignment="1">
      <alignment horizontal="center" vertical="center" wrapText="1" readingOrder="1"/>
    </xf>
    <xf numFmtId="0" fontId="2" fillId="0" borderId="33" xfId="8" applyFont="1" applyFill="1" applyBorder="1" applyAlignment="1">
      <alignment horizontal="left" vertical="center" wrapText="1"/>
    </xf>
    <xf numFmtId="0" fontId="2" fillId="0" borderId="71" xfId="8" applyFont="1" applyFill="1" applyBorder="1" applyAlignment="1">
      <alignment horizontal="left" vertical="center" wrapText="1"/>
    </xf>
    <xf numFmtId="0" fontId="6" fillId="0" borderId="68" xfId="8" applyFont="1" applyFill="1" applyBorder="1" applyAlignment="1">
      <alignment horizontal="left" vertical="center" wrapText="1" indent="1" readingOrder="1"/>
    </xf>
    <xf numFmtId="0" fontId="6" fillId="0" borderId="53" xfId="8" applyFont="1" applyFill="1" applyBorder="1" applyAlignment="1">
      <alignment horizontal="left" vertical="center" wrapText="1" indent="1" readingOrder="1"/>
    </xf>
    <xf numFmtId="0" fontId="6" fillId="0" borderId="52" xfId="8" applyFont="1" applyFill="1" applyBorder="1" applyAlignment="1">
      <alignment horizontal="left" vertical="center" wrapText="1" indent="1" readingOrder="1"/>
    </xf>
    <xf numFmtId="0" fontId="2" fillId="0" borderId="30" xfId="8" applyFont="1" applyFill="1" applyBorder="1" applyAlignment="1">
      <alignment horizontal="center" vertical="center" wrapText="1" readingOrder="1"/>
    </xf>
    <xf numFmtId="0" fontId="2" fillId="0" borderId="69" xfId="8" applyFont="1" applyFill="1" applyBorder="1" applyAlignment="1">
      <alignment horizontal="center" vertical="center" wrapText="1" readingOrder="1"/>
    </xf>
    <xf numFmtId="0" fontId="2" fillId="0" borderId="47" xfId="8" applyFont="1" applyFill="1" applyBorder="1" applyAlignment="1">
      <alignment horizontal="center" vertical="center" wrapText="1" readingOrder="1"/>
    </xf>
    <xf numFmtId="0" fontId="2" fillId="0" borderId="51" xfId="8" applyFont="1" applyFill="1" applyBorder="1" applyAlignment="1">
      <alignment horizontal="center" vertical="center" wrapText="1" readingOrder="1"/>
    </xf>
    <xf numFmtId="0" fontId="7" fillId="0" borderId="34" xfId="8" applyFont="1" applyFill="1" applyBorder="1" applyAlignment="1">
      <alignment horizontal="center" vertical="center" wrapText="1" readingOrder="1"/>
    </xf>
    <xf numFmtId="0" fontId="7" fillId="0" borderId="70" xfId="8" applyFont="1" applyFill="1" applyBorder="1" applyAlignment="1">
      <alignment horizontal="center" vertical="center" wrapText="1" readingOrder="1"/>
    </xf>
    <xf numFmtId="3" fontId="2" fillId="0" borderId="52" xfId="3" applyNumberFormat="1" applyFont="1" applyFill="1" applyBorder="1" applyAlignment="1">
      <alignment horizontal="center" vertical="center" wrapText="1" readingOrder="1"/>
    </xf>
    <xf numFmtId="0" fontId="2" fillId="0" borderId="52" xfId="8" applyFont="1" applyFill="1" applyBorder="1" applyAlignment="1">
      <alignment horizontal="left" vertical="center" wrapText="1"/>
    </xf>
    <xf numFmtId="0" fontId="2" fillId="0" borderId="0" xfId="5" applyFont="1" applyFill="1" applyBorder="1" applyAlignment="1">
      <alignment horizontal="left" vertical="top"/>
    </xf>
    <xf numFmtId="0" fontId="28" fillId="0" borderId="72" xfId="78" applyFont="1" applyFill="1" applyBorder="1" applyAlignment="1">
      <alignment horizontal="left" vertical="center" wrapText="1" indent="1" readingOrder="1"/>
    </xf>
    <xf numFmtId="0" fontId="28" fillId="0" borderId="74" xfId="78" applyFont="1" applyFill="1" applyBorder="1" applyAlignment="1">
      <alignment horizontal="left" vertical="center" wrapText="1" indent="1" readingOrder="1"/>
    </xf>
    <xf numFmtId="0" fontId="28" fillId="0" borderId="76" xfId="78" applyFont="1" applyFill="1" applyBorder="1" applyAlignment="1">
      <alignment horizontal="left" vertical="center" wrapText="1" indent="1" readingOrder="1"/>
    </xf>
    <xf numFmtId="0" fontId="28" fillId="0" borderId="6" xfId="78" applyFont="1" applyFill="1" applyBorder="1" applyAlignment="1">
      <alignment horizontal="left" vertical="center" wrapText="1" indent="1" readingOrder="1"/>
    </xf>
    <xf numFmtId="0" fontId="28" fillId="0" borderId="48" xfId="78" applyFont="1" applyFill="1" applyBorder="1" applyAlignment="1">
      <alignment horizontal="left" vertical="center" wrapText="1" indent="1" readingOrder="1"/>
    </xf>
    <xf numFmtId="9" fontId="28" fillId="0" borderId="73" xfId="78" applyNumberFormat="1" applyFont="1" applyFill="1" applyBorder="1" applyAlignment="1">
      <alignment horizontal="center" vertical="center" wrapText="1" readingOrder="1"/>
    </xf>
    <xf numFmtId="0" fontId="28" fillId="0" borderId="47" xfId="78" applyFont="1" applyFill="1" applyBorder="1" applyAlignment="1">
      <alignment horizontal="center" vertical="center" wrapText="1" readingOrder="1"/>
    </xf>
    <xf numFmtId="9" fontId="2" fillId="0" borderId="6" xfId="78" applyNumberFormat="1" applyFont="1" applyFill="1" applyBorder="1" applyAlignment="1">
      <alignment horizontal="center" vertical="center" wrapText="1"/>
    </xf>
    <xf numFmtId="0" fontId="2" fillId="0" borderId="48" xfId="78" applyNumberFormat="1" applyFont="1" applyFill="1" applyBorder="1" applyAlignment="1">
      <alignment horizontal="center" vertical="center" wrapText="1"/>
    </xf>
    <xf numFmtId="0" fontId="28" fillId="0" borderId="6" xfId="78" applyNumberFormat="1" applyFont="1" applyFill="1" applyBorder="1" applyAlignment="1">
      <alignment horizontal="center" vertical="center" wrapText="1" readingOrder="1"/>
    </xf>
    <xf numFmtId="0" fontId="28" fillId="0" borderId="48" xfId="78" applyNumberFormat="1" applyFont="1" applyFill="1" applyBorder="1" applyAlignment="1">
      <alignment horizontal="center" vertical="center" wrapText="1" readingOrder="1"/>
    </xf>
    <xf numFmtId="3" fontId="28" fillId="0" borderId="48" xfId="15" applyNumberFormat="1" applyFont="1" applyFill="1" applyBorder="1" applyAlignment="1">
      <alignment horizontal="center" vertical="center" wrapText="1" readingOrder="1"/>
    </xf>
    <xf numFmtId="3" fontId="28" fillId="0" borderId="47" xfId="15" applyNumberFormat="1" applyFont="1" applyFill="1" applyBorder="1" applyAlignment="1">
      <alignment horizontal="center" vertical="center" wrapText="1" readingOrder="1"/>
    </xf>
    <xf numFmtId="3" fontId="28" fillId="0" borderId="41" xfId="15" applyNumberFormat="1" applyFont="1" applyFill="1" applyBorder="1" applyAlignment="1">
      <alignment horizontal="center" vertical="center" wrapText="1" readingOrder="1"/>
    </xf>
    <xf numFmtId="3" fontId="28" fillId="0" borderId="42" xfId="15" applyNumberFormat="1" applyFont="1" applyFill="1" applyBorder="1" applyAlignment="1">
      <alignment horizontal="center" vertical="center" wrapText="1" readingOrder="1"/>
    </xf>
    <xf numFmtId="0" fontId="28" fillId="0" borderId="6" xfId="78" applyFont="1" applyBorder="1" applyAlignment="1">
      <alignment horizontal="left" vertical="center" wrapText="1" indent="1" readingOrder="1"/>
    </xf>
    <xf numFmtId="9" fontId="2" fillId="3" borderId="48" xfId="4" applyNumberFormat="1" applyFont="1" applyFill="1" applyBorder="1" applyAlignment="1">
      <alignment horizontal="center" vertical="center" wrapText="1" readingOrder="1"/>
    </xf>
    <xf numFmtId="9" fontId="2" fillId="3" borderId="45" xfId="4" applyNumberFormat="1" applyFont="1" applyFill="1" applyBorder="1" applyAlignment="1">
      <alignment horizontal="center" vertical="center" wrapText="1" readingOrder="1"/>
    </xf>
    <xf numFmtId="9" fontId="2" fillId="0" borderId="6" xfId="78" applyNumberFormat="1" applyFont="1" applyBorder="1" applyAlignment="1">
      <alignment horizontal="center" vertical="center" wrapText="1"/>
    </xf>
    <xf numFmtId="0" fontId="2" fillId="0" borderId="6" xfId="78" applyNumberFormat="1" applyFont="1" applyBorder="1" applyAlignment="1">
      <alignment horizontal="center" vertical="center" wrapText="1"/>
    </xf>
    <xf numFmtId="0" fontId="28" fillId="0" borderId="6" xfId="78" applyNumberFormat="1" applyFont="1" applyBorder="1" applyAlignment="1">
      <alignment horizontal="center" vertical="center" wrapText="1" readingOrder="1"/>
    </xf>
    <xf numFmtId="3" fontId="28" fillId="0" borderId="45" xfId="15" applyNumberFormat="1" applyFont="1" applyFill="1" applyBorder="1" applyAlignment="1">
      <alignment horizontal="center" vertical="center" wrapText="1" readingOrder="1"/>
    </xf>
    <xf numFmtId="3" fontId="28" fillId="0" borderId="75" xfId="15" applyNumberFormat="1" applyFont="1" applyFill="1" applyBorder="1" applyAlignment="1">
      <alignment horizontal="center" vertical="center" wrapText="1" readingOrder="1"/>
    </xf>
    <xf numFmtId="0" fontId="2" fillId="0" borderId="6" xfId="78" applyFont="1" applyFill="1" applyBorder="1" applyAlignment="1">
      <alignment horizontal="left" vertical="center" wrapText="1" indent="1" readingOrder="1"/>
    </xf>
    <xf numFmtId="9" fontId="2" fillId="0" borderId="48" xfId="78" applyNumberFormat="1" applyFont="1" applyFill="1" applyBorder="1" applyAlignment="1">
      <alignment horizontal="center" vertical="center" wrapText="1" readingOrder="1"/>
    </xf>
    <xf numFmtId="0" fontId="2" fillId="0" borderId="45" xfId="78" applyFont="1" applyFill="1" applyBorder="1" applyAlignment="1">
      <alignment horizontal="center" vertical="center" wrapText="1" readingOrder="1"/>
    </xf>
    <xf numFmtId="0" fontId="2" fillId="0" borderId="6" xfId="78" applyNumberFormat="1" applyFont="1" applyFill="1" applyBorder="1" applyAlignment="1">
      <alignment horizontal="center" vertical="center" wrapText="1"/>
    </xf>
    <xf numFmtId="0" fontId="2" fillId="3" borderId="48" xfId="78" applyFont="1" applyFill="1" applyBorder="1" applyAlignment="1">
      <alignment horizontal="center" vertical="center" wrapText="1" readingOrder="1"/>
    </xf>
    <xf numFmtId="0" fontId="2" fillId="3" borderId="47" xfId="78" applyFont="1" applyFill="1" applyBorder="1" applyAlignment="1">
      <alignment horizontal="center" vertical="center" wrapText="1" readingOrder="1"/>
    </xf>
    <xf numFmtId="0" fontId="2" fillId="0" borderId="6" xfId="78" applyNumberFormat="1" applyFont="1" applyBorder="1" applyAlignment="1">
      <alignment horizontal="center" vertical="center" wrapText="1" readingOrder="1"/>
    </xf>
    <xf numFmtId="3" fontId="28" fillId="0" borderId="6" xfId="15" applyNumberFormat="1" applyFont="1" applyFill="1" applyBorder="1" applyAlignment="1">
      <alignment horizontal="center" vertical="center" wrapText="1" readingOrder="1"/>
    </xf>
    <xf numFmtId="3" fontId="28" fillId="0" borderId="55" xfId="15" applyNumberFormat="1" applyFont="1" applyFill="1" applyBorder="1" applyAlignment="1">
      <alignment horizontal="center" vertical="center" wrapText="1" readingOrder="1"/>
    </xf>
    <xf numFmtId="0" fontId="28" fillId="0" borderId="77" xfId="78" applyFont="1" applyFill="1" applyBorder="1" applyAlignment="1">
      <alignment horizontal="left" vertical="center" wrapText="1" indent="1" readingOrder="1"/>
    </xf>
    <xf numFmtId="0" fontId="28" fillId="0" borderId="78" xfId="78" applyFont="1" applyFill="1" applyBorder="1" applyAlignment="1">
      <alignment horizontal="left" vertical="center" wrapText="1" indent="1" readingOrder="1"/>
    </xf>
    <xf numFmtId="0" fontId="2" fillId="0" borderId="48" xfId="78" applyFont="1" applyFill="1" applyBorder="1" applyAlignment="1">
      <alignment horizontal="left" vertical="center" wrapText="1" indent="1" readingOrder="1"/>
    </xf>
    <xf numFmtId="0" fontId="2" fillId="0" borderId="79" xfId="78" applyFont="1" applyFill="1" applyBorder="1" applyAlignment="1">
      <alignment horizontal="left" vertical="center" wrapText="1" indent="1" readingOrder="1"/>
    </xf>
    <xf numFmtId="0" fontId="2" fillId="0" borderId="48" xfId="78" applyFont="1" applyFill="1" applyBorder="1" applyAlignment="1">
      <alignment horizontal="center" vertical="center" wrapText="1" readingOrder="1"/>
    </xf>
    <xf numFmtId="0" fontId="2" fillId="0" borderId="79" xfId="78" applyFont="1" applyFill="1" applyBorder="1" applyAlignment="1">
      <alignment horizontal="center" vertical="center" wrapText="1" readingOrder="1"/>
    </xf>
    <xf numFmtId="0" fontId="2" fillId="0" borderId="80" xfId="78" applyNumberFormat="1" applyFont="1" applyFill="1" applyBorder="1" applyAlignment="1">
      <alignment horizontal="center" vertical="center" wrapText="1"/>
    </xf>
    <xf numFmtId="0" fontId="2" fillId="0" borderId="6" xfId="78" applyNumberFormat="1" applyFont="1" applyFill="1" applyBorder="1" applyAlignment="1">
      <alignment horizontal="center" vertical="center" wrapText="1" readingOrder="1"/>
    </xf>
    <xf numFmtId="0" fontId="2" fillId="0" borderId="80" xfId="78" applyNumberFormat="1" applyFont="1" applyFill="1" applyBorder="1" applyAlignment="1">
      <alignment horizontal="center" vertical="center" wrapText="1" readingOrder="1"/>
    </xf>
    <xf numFmtId="3" fontId="28" fillId="0" borderId="80" xfId="15" applyNumberFormat="1" applyFont="1" applyFill="1" applyBorder="1" applyAlignment="1">
      <alignment horizontal="center" vertical="center" wrapText="1" readingOrder="1"/>
    </xf>
    <xf numFmtId="3" fontId="28" fillId="0" borderId="81" xfId="15" applyNumberFormat="1" applyFont="1" applyFill="1" applyBorder="1" applyAlignment="1">
      <alignment horizontal="center" vertical="center" wrapText="1" readingOrder="1"/>
    </xf>
    <xf numFmtId="0" fontId="6" fillId="0" borderId="18" xfId="5" applyFont="1" applyFill="1" applyBorder="1" applyAlignment="1">
      <alignment horizontal="left" vertical="center" wrapText="1" indent="1" readingOrder="1"/>
    </xf>
    <xf numFmtId="0" fontId="6" fillId="0" borderId="62" xfId="5" applyFont="1" applyFill="1" applyBorder="1" applyAlignment="1">
      <alignment horizontal="left" vertical="center" wrapText="1" indent="1" readingOrder="1"/>
    </xf>
    <xf numFmtId="0" fontId="6" fillId="0" borderId="86" xfId="5" applyFont="1" applyFill="1" applyBorder="1" applyAlignment="1">
      <alignment horizontal="left" vertical="center" wrapText="1" indent="1" readingOrder="1"/>
    </xf>
    <xf numFmtId="0" fontId="6" fillId="0" borderId="67" xfId="5" applyFont="1" applyBorder="1" applyAlignment="1">
      <alignment horizontal="left" vertical="center" wrapText="1" indent="1" readingOrder="1"/>
    </xf>
    <xf numFmtId="0" fontId="2" fillId="3" borderId="82" xfId="1" applyNumberFormat="1" applyFont="1" applyFill="1" applyBorder="1" applyAlignment="1">
      <alignment horizontal="left" vertical="center" wrapText="1" indent="1" readingOrder="1"/>
    </xf>
    <xf numFmtId="0" fontId="2" fillId="3" borderId="6" xfId="1" applyNumberFormat="1" applyFont="1" applyFill="1" applyBorder="1" applyAlignment="1">
      <alignment horizontal="left" vertical="center" wrapText="1" indent="1" readingOrder="1"/>
    </xf>
    <xf numFmtId="0" fontId="2" fillId="3" borderId="24" xfId="5" applyFont="1" applyFill="1" applyBorder="1" applyAlignment="1">
      <alignment horizontal="center" vertical="center" wrapText="1" readingOrder="1"/>
    </xf>
    <xf numFmtId="3" fontId="2" fillId="0" borderId="60" xfId="3" applyNumberFormat="1" applyFont="1" applyFill="1" applyBorder="1" applyAlignment="1">
      <alignment horizontal="center" vertical="center" wrapText="1" readingOrder="1"/>
    </xf>
    <xf numFmtId="0" fontId="2" fillId="0" borderId="27" xfId="5" applyFont="1" applyFill="1" applyBorder="1" applyAlignment="1">
      <alignment horizontal="center" vertical="center" wrapText="1"/>
    </xf>
    <xf numFmtId="0" fontId="2" fillId="0" borderId="71" xfId="5" applyFont="1" applyFill="1" applyBorder="1" applyAlignment="1">
      <alignment horizontal="left" vertical="center" wrapText="1"/>
    </xf>
    <xf numFmtId="0" fontId="6" fillId="0" borderId="21" xfId="5" applyFont="1" applyBorder="1" applyAlignment="1">
      <alignment horizontal="center" vertical="center" wrapText="1" readingOrder="1"/>
    </xf>
    <xf numFmtId="0" fontId="6" fillId="0" borderId="25" xfId="5" applyFont="1" applyBorder="1" applyAlignment="1">
      <alignment horizontal="center" vertical="center" wrapText="1" readingOrder="1"/>
    </xf>
    <xf numFmtId="0" fontId="2" fillId="3" borderId="83" xfId="1" applyNumberFormat="1" applyFont="1" applyFill="1" applyBorder="1" applyAlignment="1">
      <alignment horizontal="center" vertical="center" wrapText="1" readingOrder="1"/>
    </xf>
    <xf numFmtId="0" fontId="2" fillId="3" borderId="85" xfId="1" applyNumberFormat="1" applyFont="1" applyFill="1" applyBorder="1" applyAlignment="1">
      <alignment horizontal="center" vertical="center" wrapText="1" readingOrder="1"/>
    </xf>
    <xf numFmtId="0" fontId="2" fillId="0" borderId="84" xfId="5" applyFont="1" applyFill="1" applyBorder="1" applyAlignment="1">
      <alignment horizontal="center" vertical="center" wrapText="1"/>
    </xf>
    <xf numFmtId="0" fontId="2" fillId="0" borderId="9" xfId="5" applyFont="1" applyFill="1" applyBorder="1" applyAlignment="1">
      <alignment horizontal="center" vertical="center" wrapText="1"/>
    </xf>
    <xf numFmtId="0" fontId="6" fillId="0" borderId="87" xfId="5" applyFont="1" applyBorder="1" applyAlignment="1">
      <alignment horizontal="left" vertical="center" wrapText="1" indent="1" readingOrder="1"/>
    </xf>
    <xf numFmtId="9" fontId="2" fillId="3" borderId="31" xfId="1" applyNumberFormat="1" applyFont="1" applyFill="1" applyBorder="1" applyAlignment="1">
      <alignment horizontal="left" vertical="center" wrapText="1" indent="1" readingOrder="1"/>
    </xf>
    <xf numFmtId="0" fontId="2" fillId="3" borderId="53" xfId="1" applyNumberFormat="1" applyFont="1" applyFill="1" applyBorder="1" applyAlignment="1">
      <alignment horizontal="left" vertical="center" wrapText="1" indent="1" readingOrder="1"/>
    </xf>
    <xf numFmtId="9" fontId="2" fillId="0" borderId="15" xfId="5" applyNumberFormat="1" applyFont="1" applyFill="1" applyBorder="1" applyAlignment="1">
      <alignment horizontal="center" vertical="center" wrapText="1" readingOrder="1"/>
    </xf>
    <xf numFmtId="0" fontId="2" fillId="0" borderId="53" xfId="5" applyFont="1" applyFill="1" applyBorder="1" applyAlignment="1">
      <alignment horizontal="left" vertical="center" wrapText="1"/>
    </xf>
    <xf numFmtId="0" fontId="2" fillId="0" borderId="0" xfId="5" applyFont="1" applyBorder="1" applyAlignment="1">
      <alignment horizontal="left" wrapText="1"/>
    </xf>
    <xf numFmtId="0" fontId="6" fillId="0" borderId="88" xfId="78" applyFont="1" applyFill="1" applyBorder="1" applyAlignment="1">
      <alignment horizontal="left" vertical="center" wrapText="1" indent="1" readingOrder="1"/>
    </xf>
    <xf numFmtId="0" fontId="6" fillId="0" borderId="91" xfId="78" applyFont="1" applyFill="1" applyBorder="1" applyAlignment="1">
      <alignment horizontal="left" vertical="center" wrapText="1" indent="1" readingOrder="1"/>
    </xf>
    <xf numFmtId="0" fontId="6" fillId="0" borderId="96" xfId="78" applyFont="1" applyFill="1" applyBorder="1" applyAlignment="1">
      <alignment horizontal="left" vertical="center" wrapText="1" indent="1" readingOrder="1"/>
    </xf>
    <xf numFmtId="0" fontId="6" fillId="0" borderId="48" xfId="78" applyFont="1" applyFill="1" applyBorder="1" applyAlignment="1">
      <alignment horizontal="left" vertical="center" wrapText="1" indent="1" readingOrder="1"/>
    </xf>
    <xf numFmtId="0" fontId="6" fillId="0" borderId="45" xfId="78" applyFont="1" applyFill="1" applyBorder="1" applyAlignment="1">
      <alignment horizontal="left" vertical="center" wrapText="1" indent="1" readingOrder="1"/>
    </xf>
    <xf numFmtId="0" fontId="6" fillId="0" borderId="47" xfId="78" applyFont="1" applyFill="1" applyBorder="1" applyAlignment="1">
      <alignment horizontal="left" vertical="center" wrapText="1" indent="1" readingOrder="1"/>
    </xf>
    <xf numFmtId="0" fontId="2" fillId="0" borderId="48" xfId="78" applyFont="1" applyBorder="1" applyAlignment="1">
      <alignment horizontal="center" vertical="center" wrapText="1" readingOrder="1"/>
    </xf>
    <xf numFmtId="0" fontId="2" fillId="0" borderId="45" xfId="78" applyFont="1" applyBorder="1" applyAlignment="1">
      <alignment horizontal="center" vertical="center" wrapText="1" readingOrder="1"/>
    </xf>
    <xf numFmtId="0" fontId="2" fillId="0" borderId="47" xfId="78" applyFont="1" applyBorder="1" applyAlignment="1">
      <alignment horizontal="center" vertical="center" wrapText="1" readingOrder="1"/>
    </xf>
    <xf numFmtId="9" fontId="10" fillId="0" borderId="6" xfId="5" applyNumberFormat="1" applyFont="1" applyFill="1" applyBorder="1" applyAlignment="1">
      <alignment horizontal="center" vertical="center" wrapText="1"/>
    </xf>
    <xf numFmtId="0" fontId="10" fillId="0" borderId="6" xfId="5" applyFont="1" applyFill="1" applyBorder="1" applyAlignment="1">
      <alignment horizontal="center" vertical="center" wrapText="1"/>
    </xf>
    <xf numFmtId="0" fontId="10" fillId="0" borderId="48" xfId="5" applyFont="1" applyFill="1" applyBorder="1" applyAlignment="1">
      <alignment horizontal="center" vertical="center" wrapText="1"/>
    </xf>
    <xf numFmtId="0" fontId="10" fillId="0" borderId="45" xfId="5" applyFont="1" applyFill="1" applyBorder="1" applyAlignment="1">
      <alignment horizontal="center" vertical="center" wrapText="1"/>
    </xf>
    <xf numFmtId="0" fontId="10" fillId="0" borderId="47" xfId="5" applyFont="1" applyFill="1" applyBorder="1" applyAlignment="1">
      <alignment horizontal="center" vertical="center" wrapText="1"/>
    </xf>
    <xf numFmtId="3" fontId="6" fillId="0" borderId="89" xfId="78" applyNumberFormat="1" applyFont="1" applyBorder="1" applyAlignment="1">
      <alignment horizontal="center" vertical="center" wrapText="1" readingOrder="1"/>
    </xf>
    <xf numFmtId="0" fontId="6" fillId="0" borderId="89" xfId="78" applyFont="1" applyBorder="1" applyAlignment="1">
      <alignment horizontal="center" vertical="center" wrapText="1" readingOrder="1"/>
    </xf>
    <xf numFmtId="0" fontId="6" fillId="0" borderId="46" xfId="78" applyFont="1" applyBorder="1" applyAlignment="1">
      <alignment horizontal="center" vertical="center" wrapText="1" readingOrder="1"/>
    </xf>
    <xf numFmtId="0" fontId="29" fillId="0" borderId="48" xfId="78" applyFont="1" applyFill="1" applyBorder="1" applyAlignment="1">
      <alignment horizontal="center" vertical="center" wrapText="1" readingOrder="1"/>
    </xf>
    <xf numFmtId="0" fontId="29" fillId="0" borderId="45" xfId="78" applyFont="1" applyFill="1" applyBorder="1" applyAlignment="1">
      <alignment horizontal="center" vertical="center" wrapText="1" readingOrder="1"/>
    </xf>
    <xf numFmtId="0" fontId="30" fillId="0" borderId="90" xfId="78" applyFont="1" applyBorder="1" applyAlignment="1">
      <alignment horizontal="center" vertical="center" wrapText="1" readingOrder="1"/>
    </xf>
    <xf numFmtId="0" fontId="6" fillId="0" borderId="90" xfId="78" applyFont="1" applyBorder="1" applyAlignment="1">
      <alignment horizontal="center" vertical="center" wrapText="1" readingOrder="1"/>
    </xf>
    <xf numFmtId="0" fontId="6" fillId="0" borderId="95" xfId="78" applyFont="1" applyBorder="1" applyAlignment="1">
      <alignment horizontal="center" vertical="center" wrapText="1" readingOrder="1"/>
    </xf>
    <xf numFmtId="0" fontId="6" fillId="0" borderId="92" xfId="78" applyFont="1" applyFill="1" applyBorder="1" applyAlignment="1">
      <alignment horizontal="left" vertical="center" wrapText="1" indent="1" readingOrder="1"/>
    </xf>
    <xf numFmtId="0" fontId="6" fillId="0" borderId="47" xfId="78" applyFont="1" applyFill="1" applyBorder="1" applyAlignment="1">
      <alignment horizontal="center" vertical="center" wrapText="1" readingOrder="1"/>
    </xf>
    <xf numFmtId="0" fontId="6" fillId="0" borderId="92" xfId="78" applyFont="1" applyFill="1" applyBorder="1" applyAlignment="1">
      <alignment horizontal="center" vertical="center" wrapText="1" readingOrder="1"/>
    </xf>
    <xf numFmtId="9" fontId="6" fillId="0" borderId="34" xfId="78" applyNumberFormat="1" applyFont="1" applyFill="1" applyBorder="1" applyAlignment="1">
      <alignment horizontal="center" vertical="center" wrapText="1" readingOrder="1"/>
    </xf>
    <xf numFmtId="0" fontId="6" fillId="0" borderId="24" xfId="78" applyFont="1" applyFill="1" applyBorder="1" applyAlignment="1">
      <alignment horizontal="center" vertical="center" wrapText="1" readingOrder="1"/>
    </xf>
    <xf numFmtId="0" fontId="6" fillId="0" borderId="25" xfId="78" applyFont="1" applyFill="1" applyBorder="1" applyAlignment="1">
      <alignment horizontal="center" vertical="center" wrapText="1" readingOrder="1"/>
    </xf>
    <xf numFmtId="0" fontId="6" fillId="0" borderId="15" xfId="78" applyFont="1" applyFill="1" applyBorder="1" applyAlignment="1">
      <alignment horizontal="center" vertical="center" wrapText="1" readingOrder="1"/>
    </xf>
    <xf numFmtId="0" fontId="6" fillId="0" borderId="6" xfId="78" applyFont="1" applyBorder="1" applyAlignment="1">
      <alignment vertical="center" wrapText="1" readingOrder="1"/>
    </xf>
    <xf numFmtId="0" fontId="6" fillId="0" borderId="6" xfId="78" applyFont="1" applyFill="1" applyBorder="1" applyAlignment="1">
      <alignment horizontal="left" vertical="center" wrapText="1" indent="1" readingOrder="1"/>
    </xf>
    <xf numFmtId="9" fontId="6" fillId="0" borderId="73" xfId="78" applyNumberFormat="1" applyFont="1" applyFill="1" applyBorder="1" applyAlignment="1">
      <alignment horizontal="center" vertical="center" wrapText="1"/>
    </xf>
    <xf numFmtId="0" fontId="6" fillId="0" borderId="93" xfId="78" applyFont="1" applyFill="1" applyBorder="1" applyAlignment="1">
      <alignment horizontal="center" vertical="center" wrapText="1"/>
    </xf>
    <xf numFmtId="9" fontId="6" fillId="0" borderId="40" xfId="78" applyNumberFormat="1" applyFont="1" applyFill="1" applyBorder="1" applyAlignment="1">
      <alignment horizontal="center" vertical="center" wrapText="1" readingOrder="1"/>
    </xf>
    <xf numFmtId="0" fontId="6" fillId="0" borderId="94" xfId="78" applyFont="1" applyFill="1" applyBorder="1" applyAlignment="1">
      <alignment horizontal="center" vertical="center" wrapText="1" readingOrder="1"/>
    </xf>
    <xf numFmtId="0" fontId="6" fillId="0" borderId="15" xfId="78" applyFont="1" applyBorder="1" applyAlignment="1">
      <alignment horizontal="center" vertical="center" wrapText="1" readingOrder="1"/>
    </xf>
    <xf numFmtId="9" fontId="6" fillId="0" borderId="6" xfId="78" applyNumberFormat="1" applyFont="1" applyFill="1" applyBorder="1" applyAlignment="1">
      <alignment horizontal="center" vertical="center" wrapText="1" readingOrder="1"/>
    </xf>
    <xf numFmtId="0" fontId="6" fillId="0" borderId="97" xfId="78" applyFont="1" applyBorder="1" applyAlignment="1">
      <alignment horizontal="center" vertical="center" wrapText="1" readingOrder="1"/>
    </xf>
    <xf numFmtId="0" fontId="6" fillId="0" borderId="73" xfId="78" applyFont="1" applyFill="1" applyBorder="1" applyAlignment="1">
      <alignment horizontal="left" vertical="center" wrapText="1" indent="1" readingOrder="1"/>
    </xf>
    <xf numFmtId="0" fontId="6" fillId="0" borderId="93" xfId="78" applyFont="1" applyFill="1" applyBorder="1" applyAlignment="1">
      <alignment horizontal="left" vertical="center" wrapText="1" indent="1" readingOrder="1"/>
    </xf>
    <xf numFmtId="9" fontId="6" fillId="0" borderId="73" xfId="78" applyNumberFormat="1" applyFont="1" applyFill="1" applyBorder="1" applyAlignment="1">
      <alignment horizontal="center" vertical="center" wrapText="1" readingOrder="1"/>
    </xf>
    <xf numFmtId="0" fontId="6" fillId="0" borderId="93" xfId="78" applyFont="1" applyFill="1" applyBorder="1" applyAlignment="1">
      <alignment horizontal="center" vertical="center" wrapText="1" readingOrder="1"/>
    </xf>
    <xf numFmtId="0" fontId="6" fillId="0" borderId="15" xfId="78" applyFont="1" applyFill="1" applyBorder="1" applyAlignment="1">
      <alignment horizontal="left" vertical="center" wrapText="1" indent="1" readingOrder="1"/>
    </xf>
    <xf numFmtId="0" fontId="6" fillId="0" borderId="21" xfId="78" applyFont="1" applyFill="1" applyBorder="1" applyAlignment="1">
      <alignment horizontal="left" vertical="center" wrapText="1" indent="1" readingOrder="1"/>
    </xf>
    <xf numFmtId="0" fontId="10" fillId="0" borderId="15" xfId="78" applyFont="1" applyFill="1" applyBorder="1" applyAlignment="1">
      <alignment horizontal="center" vertical="center" wrapText="1" readingOrder="1"/>
    </xf>
    <xf numFmtId="0" fontId="10" fillId="0" borderId="21" xfId="78" applyFont="1" applyFill="1" applyBorder="1" applyAlignment="1">
      <alignment horizontal="center" vertical="center" wrapText="1" readingOrder="1"/>
    </xf>
    <xf numFmtId="0" fontId="6" fillId="0" borderId="25" xfId="78" applyNumberFormat="1" applyFont="1" applyFill="1" applyBorder="1" applyAlignment="1">
      <alignment horizontal="center" vertical="center" wrapText="1" readingOrder="1"/>
    </xf>
    <xf numFmtId="0" fontId="6" fillId="0" borderId="21" xfId="78" applyNumberFormat="1" applyFont="1" applyFill="1" applyBorder="1" applyAlignment="1">
      <alignment horizontal="center" vertical="center" wrapText="1" readingOrder="1"/>
    </xf>
    <xf numFmtId="0" fontId="6" fillId="0" borderId="21" xfId="78" applyFont="1" applyBorder="1" applyAlignment="1">
      <alignment horizontal="center" vertical="center" wrapText="1" readingOrder="1"/>
    </xf>
    <xf numFmtId="0" fontId="6" fillId="0" borderId="48" xfId="78" applyFont="1" applyFill="1" applyBorder="1" applyAlignment="1">
      <alignment horizontal="center" vertical="center" wrapText="1" readingOrder="1"/>
    </xf>
    <xf numFmtId="0" fontId="6" fillId="0" borderId="98" xfId="78" applyFont="1" applyFill="1" applyBorder="1" applyAlignment="1">
      <alignment horizontal="left" vertical="center" wrapText="1" indent="1" readingOrder="1"/>
    </xf>
    <xf numFmtId="0" fontId="6" fillId="0" borderId="74" xfId="78" applyFont="1" applyFill="1" applyBorder="1" applyAlignment="1">
      <alignment horizontal="left" vertical="center" wrapText="1" indent="1" readingOrder="1"/>
    </xf>
    <xf numFmtId="0" fontId="6" fillId="0" borderId="100" xfId="78" applyFont="1" applyFill="1" applyBorder="1" applyAlignment="1">
      <alignment horizontal="left" vertical="center" wrapText="1" indent="1" readingOrder="1"/>
    </xf>
    <xf numFmtId="9" fontId="10" fillId="0" borderId="15" xfId="78" applyNumberFormat="1" applyFont="1" applyFill="1" applyBorder="1" applyAlignment="1">
      <alignment horizontal="center" vertical="center" wrapText="1" readingOrder="1"/>
    </xf>
    <xf numFmtId="9" fontId="10" fillId="0" borderId="6" xfId="78" applyNumberFormat="1" applyFont="1" applyFill="1" applyBorder="1" applyAlignment="1">
      <alignment horizontal="center" vertical="center" wrapText="1" readingOrder="1"/>
    </xf>
    <xf numFmtId="0" fontId="10" fillId="0" borderId="48" xfId="78" applyNumberFormat="1" applyFont="1" applyFill="1" applyBorder="1" applyAlignment="1">
      <alignment horizontal="center" vertical="center" wrapText="1" readingOrder="1"/>
    </xf>
    <xf numFmtId="0" fontId="6" fillId="0" borderId="6" xfId="78" applyFont="1" applyBorder="1" applyAlignment="1">
      <alignment horizontal="center" vertical="center" wrapText="1" readingOrder="1"/>
    </xf>
    <xf numFmtId="0" fontId="6" fillId="0" borderId="48" xfId="78" applyFont="1" applyBorder="1" applyAlignment="1">
      <alignment horizontal="center" vertical="center" wrapText="1" readingOrder="1"/>
    </xf>
    <xf numFmtId="9" fontId="6" fillId="0" borderId="48" xfId="78" applyNumberFormat="1" applyFont="1" applyFill="1" applyBorder="1" applyAlignment="1">
      <alignment horizontal="center" vertical="center" wrapText="1" readingOrder="1"/>
    </xf>
    <xf numFmtId="0" fontId="10" fillId="0" borderId="48" xfId="5" applyFont="1" applyBorder="1" applyAlignment="1">
      <alignment horizontal="center" vertical="center" wrapText="1" readingOrder="1"/>
    </xf>
    <xf numFmtId="0" fontId="31" fillId="0" borderId="48" xfId="78" applyFont="1" applyBorder="1" applyAlignment="1">
      <alignment horizontal="center" vertical="center" wrapText="1" readingOrder="1"/>
    </xf>
    <xf numFmtId="0" fontId="31" fillId="0" borderId="47" xfId="78" applyFont="1" applyBorder="1" applyAlignment="1">
      <alignment horizontal="center" vertical="center" wrapText="1" readingOrder="1"/>
    </xf>
    <xf numFmtId="0" fontId="6" fillId="0" borderId="99" xfId="78" applyFont="1" applyBorder="1" applyAlignment="1">
      <alignment horizontal="center" vertical="center" wrapText="1" readingOrder="1"/>
    </xf>
    <xf numFmtId="3" fontId="6" fillId="0" borderId="48" xfId="78" applyNumberFormat="1" applyFont="1" applyBorder="1" applyAlignment="1">
      <alignment horizontal="center" vertical="center" wrapText="1" readingOrder="1"/>
    </xf>
    <xf numFmtId="3" fontId="6" fillId="0" borderId="45" xfId="78" applyNumberFormat="1" applyFont="1" applyBorder="1" applyAlignment="1">
      <alignment horizontal="center" vertical="center" wrapText="1" readingOrder="1"/>
    </xf>
    <xf numFmtId="3" fontId="6" fillId="0" borderId="50" xfId="78" applyNumberFormat="1" applyFont="1" applyBorder="1" applyAlignment="1">
      <alignment horizontal="center" vertical="center" wrapText="1" readingOrder="1"/>
    </xf>
    <xf numFmtId="0" fontId="2" fillId="0" borderId="0" xfId="8" applyFont="1" applyBorder="1" applyAlignment="1">
      <alignment horizontal="left" wrapText="1"/>
    </xf>
    <xf numFmtId="0" fontId="8" fillId="0" borderId="101" xfId="8" applyFont="1" applyBorder="1" applyAlignment="1">
      <alignment horizontal="center" vertical="center" wrapText="1" readingOrder="1"/>
    </xf>
    <xf numFmtId="0" fontId="8" fillId="0" borderId="102" xfId="8" applyFont="1" applyBorder="1" applyAlignment="1">
      <alignment horizontal="center" vertical="center" wrapText="1" readingOrder="1"/>
    </xf>
    <xf numFmtId="0" fontId="8" fillId="0" borderId="6" xfId="83" applyFont="1" applyFill="1" applyBorder="1" applyAlignment="1">
      <alignment horizontal="center" vertical="center" wrapText="1" readingOrder="1"/>
    </xf>
    <xf numFmtId="0" fontId="8" fillId="0" borderId="6" xfId="83" applyFont="1" applyBorder="1" applyAlignment="1">
      <alignment horizontal="center" vertical="center" wrapText="1" readingOrder="1"/>
    </xf>
    <xf numFmtId="0" fontId="8" fillId="0" borderId="6" xfId="78" applyFont="1" applyBorder="1" applyAlignment="1">
      <alignment horizontal="center" vertical="center" wrapText="1" readingOrder="1"/>
    </xf>
    <xf numFmtId="0" fontId="8" fillId="0" borderId="55" xfId="78" applyFont="1" applyBorder="1" applyAlignment="1">
      <alignment horizontal="center" vertical="center" wrapText="1" readingOrder="1"/>
    </xf>
    <xf numFmtId="0" fontId="2" fillId="0" borderId="43" xfId="78" applyFont="1" applyFill="1" applyBorder="1" applyAlignment="1">
      <alignment horizontal="left" vertical="center" wrapText="1" indent="1" readingOrder="1"/>
    </xf>
    <xf numFmtId="0" fontId="2" fillId="0" borderId="6" xfId="78" applyFont="1" applyBorder="1" applyAlignment="1">
      <alignment horizontal="left" vertical="center" wrapText="1" indent="1" readingOrder="1"/>
    </xf>
    <xf numFmtId="0" fontId="2" fillId="0" borderId="47" xfId="78" quotePrefix="1" applyFont="1" applyBorder="1" applyAlignment="1">
      <alignment horizontal="center" vertical="center" wrapText="1" readingOrder="1"/>
    </xf>
    <xf numFmtId="1" fontId="2" fillId="3" borderId="6" xfId="78" applyNumberFormat="1" applyFont="1" applyFill="1" applyBorder="1" applyAlignment="1">
      <alignment horizontal="center" vertical="center" wrapText="1" readingOrder="1"/>
    </xf>
    <xf numFmtId="0" fontId="6" fillId="0" borderId="6" xfId="78" applyNumberFormat="1" applyFont="1" applyFill="1" applyBorder="1" applyAlignment="1">
      <alignment horizontal="center" vertical="center" textRotation="90" wrapText="1" readingOrder="1"/>
    </xf>
    <xf numFmtId="170" fontId="10" fillId="0" borderId="6" xfId="17" applyNumberFormat="1" applyFont="1" applyFill="1" applyBorder="1" applyAlignment="1">
      <alignment horizontal="center" vertical="center" wrapText="1" readingOrder="1"/>
    </xf>
    <xf numFmtId="170" fontId="10" fillId="0" borderId="6" xfId="17" quotePrefix="1" applyNumberFormat="1" applyFont="1" applyFill="1" applyBorder="1" applyAlignment="1">
      <alignment horizontal="center" vertical="center" wrapText="1" readingOrder="1"/>
    </xf>
    <xf numFmtId="170" fontId="32" fillId="0" borderId="57" xfId="17" applyNumberFormat="1" applyFont="1" applyFill="1" applyBorder="1" applyAlignment="1">
      <alignment horizontal="center" vertical="center" wrapText="1" readingOrder="1"/>
    </xf>
    <xf numFmtId="170" fontId="32" fillId="0" borderId="57" xfId="17" quotePrefix="1" applyNumberFormat="1" applyFont="1" applyFill="1" applyBorder="1" applyAlignment="1">
      <alignment horizontal="center" vertical="center" wrapText="1" readingOrder="1"/>
    </xf>
    <xf numFmtId="170" fontId="10" fillId="0" borderId="55" xfId="17" applyNumberFormat="1" applyFont="1" applyBorder="1" applyAlignment="1">
      <alignment horizontal="center" vertical="center" wrapText="1" readingOrder="1"/>
    </xf>
    <xf numFmtId="170" fontId="10" fillId="0" borderId="55" xfId="17" quotePrefix="1" applyNumberFormat="1" applyFont="1" applyBorder="1" applyAlignment="1">
      <alignment horizontal="center" vertical="center" wrapText="1" readingOrder="1"/>
    </xf>
    <xf numFmtId="0" fontId="2" fillId="0" borderId="48" xfId="78" applyFont="1" applyBorder="1" applyAlignment="1">
      <alignment horizontal="left" vertical="center" wrapText="1" indent="1" readingOrder="1"/>
    </xf>
    <xf numFmtId="0" fontId="2" fillId="0" borderId="47" xfId="78" applyFont="1" applyBorder="1" applyAlignment="1">
      <alignment horizontal="left" vertical="center" wrapText="1" indent="1" readingOrder="1"/>
    </xf>
    <xf numFmtId="0" fontId="2" fillId="0" borderId="48" xfId="78" quotePrefix="1" applyFont="1" applyBorder="1" applyAlignment="1">
      <alignment horizontal="center" vertical="center" wrapText="1" readingOrder="1"/>
    </xf>
    <xf numFmtId="1" fontId="2" fillId="3" borderId="48" xfId="78" applyNumberFormat="1" applyFont="1" applyFill="1" applyBorder="1" applyAlignment="1">
      <alignment horizontal="center" vertical="center" wrapText="1" readingOrder="1"/>
    </xf>
    <xf numFmtId="1" fontId="2" fillId="3" borderId="47" xfId="78" applyNumberFormat="1" applyFont="1" applyFill="1" applyBorder="1" applyAlignment="1">
      <alignment horizontal="center" vertical="center" wrapText="1" readingOrder="1"/>
    </xf>
    <xf numFmtId="170" fontId="10" fillId="0" borderId="48" xfId="17" quotePrefix="1" applyNumberFormat="1" applyFont="1" applyFill="1" applyBorder="1" applyAlignment="1">
      <alignment horizontal="center" vertical="center" wrapText="1" readingOrder="1"/>
    </xf>
    <xf numFmtId="170" fontId="10" fillId="0" borderId="47" xfId="17" quotePrefix="1" applyNumberFormat="1" applyFont="1" applyFill="1" applyBorder="1" applyAlignment="1">
      <alignment horizontal="center" vertical="center" wrapText="1" readingOrder="1"/>
    </xf>
    <xf numFmtId="170" fontId="32" fillId="0" borderId="48" xfId="17" quotePrefix="1" applyNumberFormat="1" applyFont="1" applyFill="1" applyBorder="1" applyAlignment="1">
      <alignment horizontal="center" vertical="center" wrapText="1" readingOrder="1"/>
    </xf>
    <xf numFmtId="170" fontId="32" fillId="0" borderId="47" xfId="17" quotePrefix="1" applyNumberFormat="1" applyFont="1" applyFill="1" applyBorder="1" applyAlignment="1">
      <alignment horizontal="center" vertical="center" wrapText="1" readingOrder="1"/>
    </xf>
    <xf numFmtId="170" fontId="10" fillId="0" borderId="41" xfId="17" quotePrefix="1" applyNumberFormat="1" applyFont="1" applyBorder="1" applyAlignment="1">
      <alignment horizontal="center" vertical="center" wrapText="1" readingOrder="1"/>
    </xf>
    <xf numFmtId="170" fontId="10" fillId="0" borderId="42" xfId="17" quotePrefix="1" applyNumberFormat="1" applyFont="1" applyBorder="1" applyAlignment="1">
      <alignment horizontal="center" vertical="center" wrapText="1" readingOrder="1"/>
    </xf>
    <xf numFmtId="170" fontId="32" fillId="0" borderId="6" xfId="17" applyNumberFormat="1" applyFont="1" applyFill="1" applyBorder="1" applyAlignment="1">
      <alignment horizontal="center" vertical="center" wrapText="1" readingOrder="1"/>
    </xf>
    <xf numFmtId="170" fontId="32" fillId="0" borderId="6" xfId="17" quotePrefix="1" applyNumberFormat="1" applyFont="1" applyFill="1" applyBorder="1" applyAlignment="1">
      <alignment horizontal="center" vertical="center" wrapText="1" readingOrder="1"/>
    </xf>
    <xf numFmtId="1" fontId="2" fillId="3" borderId="6" xfId="5" applyNumberFormat="1" applyFont="1" applyFill="1" applyBorder="1" applyAlignment="1">
      <alignment horizontal="center" vertical="center" wrapText="1" readingOrder="1"/>
    </xf>
    <xf numFmtId="170" fontId="10" fillId="0" borderId="48" xfId="17" applyNumberFormat="1" applyFont="1" applyFill="1" applyBorder="1" applyAlignment="1">
      <alignment horizontal="center" vertical="center" wrapText="1" readingOrder="1"/>
    </xf>
    <xf numFmtId="170" fontId="10" fillId="0" borderId="45" xfId="17" applyNumberFormat="1" applyFont="1" applyFill="1" applyBorder="1" applyAlignment="1">
      <alignment horizontal="center" vertical="center" wrapText="1" readingOrder="1"/>
    </xf>
    <xf numFmtId="0" fontId="2" fillId="0" borderId="6" xfId="78" quotePrefix="1" applyFont="1" applyBorder="1" applyAlignment="1">
      <alignment horizontal="center" vertical="center" wrapText="1" readingOrder="1"/>
    </xf>
    <xf numFmtId="1" fontId="2" fillId="0" borderId="6" xfId="78" applyNumberFormat="1" applyFont="1" applyBorder="1" applyAlignment="1">
      <alignment horizontal="center" vertical="center" wrapText="1" readingOrder="1"/>
    </xf>
    <xf numFmtId="0" fontId="2" fillId="0" borderId="6" xfId="78" applyFont="1" applyBorder="1" applyAlignment="1">
      <alignment horizontal="center" vertical="center" wrapText="1" readingOrder="1"/>
    </xf>
    <xf numFmtId="0" fontId="2" fillId="3" borderId="6" xfId="5" applyFont="1" applyFill="1" applyBorder="1" applyAlignment="1">
      <alignment horizontal="center" vertical="center" wrapText="1" readingOrder="1"/>
    </xf>
    <xf numFmtId="170" fontId="32" fillId="0" borderId="47" xfId="17" applyNumberFormat="1" applyFont="1" applyFill="1" applyBorder="1" applyAlignment="1">
      <alignment horizontal="center" vertical="center" wrapText="1" readingOrder="1"/>
    </xf>
    <xf numFmtId="170" fontId="10" fillId="0" borderId="42" xfId="17" applyNumberFormat="1" applyFont="1" applyBorder="1" applyAlignment="1">
      <alignment horizontal="center" vertical="center" wrapText="1" readingOrder="1"/>
    </xf>
    <xf numFmtId="0" fontId="10" fillId="3" borderId="47" xfId="5" applyFont="1" applyFill="1" applyBorder="1" applyAlignment="1">
      <alignment horizontal="center" vertical="center" wrapText="1" readingOrder="1"/>
    </xf>
    <xf numFmtId="0" fontId="10" fillId="3" borderId="6" xfId="5" applyFont="1" applyFill="1" applyBorder="1" applyAlignment="1">
      <alignment horizontal="center" vertical="center" wrapText="1" readingOrder="1"/>
    </xf>
    <xf numFmtId="0" fontId="6" fillId="0" borderId="47" xfId="78" applyNumberFormat="1" applyFont="1" applyFill="1" applyBorder="1" applyAlignment="1">
      <alignment horizontal="center" vertical="center" textRotation="90" wrapText="1" readingOrder="1"/>
    </xf>
    <xf numFmtId="170" fontId="10" fillId="0" borderId="47" xfId="17" applyNumberFormat="1" applyFont="1" applyFill="1" applyBorder="1" applyAlignment="1">
      <alignment horizontal="center" vertical="center" wrapText="1" readingOrder="1"/>
    </xf>
    <xf numFmtId="170" fontId="32" fillId="0" borderId="48" xfId="17" applyNumberFormat="1" applyFont="1" applyFill="1" applyBorder="1" applyAlignment="1">
      <alignment horizontal="center" vertical="center" wrapText="1" readingOrder="1"/>
    </xf>
    <xf numFmtId="170" fontId="32" fillId="0" borderId="45" xfId="17" applyNumberFormat="1" applyFont="1" applyFill="1" applyBorder="1" applyAlignment="1">
      <alignment horizontal="center" vertical="center" wrapText="1" readingOrder="1"/>
    </xf>
    <xf numFmtId="170" fontId="10" fillId="0" borderId="41" xfId="17" applyNumberFormat="1" applyFont="1" applyBorder="1" applyAlignment="1">
      <alignment horizontal="center" vertical="center" wrapText="1" readingOrder="1"/>
    </xf>
    <xf numFmtId="170" fontId="10" fillId="0" borderId="75" xfId="17" applyNumberFormat="1" applyFont="1" applyBorder="1" applyAlignment="1">
      <alignment horizontal="center" vertical="center" wrapText="1" readingOrder="1"/>
    </xf>
    <xf numFmtId="164" fontId="2" fillId="0" borderId="48" xfId="6" applyFont="1" applyBorder="1" applyAlignment="1">
      <alignment horizontal="center" vertical="center" wrapText="1" readingOrder="1"/>
    </xf>
    <xf numFmtId="164" fontId="2" fillId="0" borderId="47" xfId="6" applyFont="1" applyBorder="1" applyAlignment="1">
      <alignment horizontal="center" vertical="center" wrapText="1" readingOrder="1"/>
    </xf>
    <xf numFmtId="0" fontId="2" fillId="0" borderId="48" xfId="78" applyFont="1" applyBorder="1" applyAlignment="1">
      <alignment horizontal="center" vertical="center" readingOrder="1"/>
    </xf>
    <xf numFmtId="0" fontId="2" fillId="0" borderId="45" xfId="78" applyFont="1" applyBorder="1" applyAlignment="1">
      <alignment horizontal="center" vertical="center" readingOrder="1"/>
    </xf>
    <xf numFmtId="0" fontId="2" fillId="0" borderId="19" xfId="78" applyFont="1" applyFill="1" applyBorder="1" applyAlignment="1">
      <alignment horizontal="left" vertical="center" wrapText="1" indent="1" readingOrder="1"/>
    </xf>
    <xf numFmtId="0" fontId="2" fillId="0" borderId="23" xfId="78" applyFont="1" applyFill="1" applyBorder="1" applyAlignment="1">
      <alignment horizontal="left" vertical="center" wrapText="1" indent="1" readingOrder="1"/>
    </xf>
    <xf numFmtId="164" fontId="2" fillId="0" borderId="48" xfId="6" applyFont="1" applyBorder="1" applyAlignment="1">
      <alignment horizontal="left" vertical="center" wrapText="1" indent="1" readingOrder="1"/>
    </xf>
    <xf numFmtId="164" fontId="2" fillId="0" borderId="45" xfId="6" applyFont="1" applyBorder="1" applyAlignment="1">
      <alignment horizontal="left" vertical="center" wrapText="1" indent="1" readingOrder="1"/>
    </xf>
    <xf numFmtId="0" fontId="6" fillId="3" borderId="6" xfId="78" applyNumberFormat="1" applyFont="1" applyFill="1" applyBorder="1" applyAlignment="1">
      <alignment horizontal="center" vertical="center" wrapText="1" readingOrder="1"/>
    </xf>
    <xf numFmtId="0" fontId="2" fillId="0" borderId="47" xfId="78" quotePrefix="1" applyFont="1" applyBorder="1" applyAlignment="1">
      <alignment horizontal="left" vertical="center" wrapText="1" indent="1" readingOrder="1"/>
    </xf>
    <xf numFmtId="9" fontId="2" fillId="0" borderId="6" xfId="78" applyNumberFormat="1" applyFont="1" applyBorder="1" applyAlignment="1">
      <alignment horizontal="center" vertical="center" wrapText="1" readingOrder="1"/>
    </xf>
    <xf numFmtId="9" fontId="10" fillId="0" borderId="6" xfId="5" applyNumberFormat="1" applyFont="1" applyBorder="1" applyAlignment="1">
      <alignment horizontal="center" vertical="center" wrapText="1" readingOrder="1"/>
    </xf>
    <xf numFmtId="0" fontId="6" fillId="0" borderId="48" xfId="78" applyNumberFormat="1" applyFont="1" applyFill="1" applyBorder="1" applyAlignment="1">
      <alignment horizontal="center" vertical="center" textRotation="90" wrapText="1" readingOrder="1"/>
    </xf>
    <xf numFmtId="9" fontId="2" fillId="0" borderId="6" xfId="6" applyNumberFormat="1" applyFont="1" applyBorder="1" applyAlignment="1">
      <alignment horizontal="left" vertical="center" wrapText="1" indent="1" readingOrder="1"/>
    </xf>
    <xf numFmtId="9" fontId="10" fillId="3" borderId="6" xfId="5" applyNumberFormat="1" applyFont="1" applyFill="1" applyBorder="1" applyAlignment="1">
      <alignment horizontal="center" vertical="center" wrapText="1" readingOrder="1"/>
    </xf>
    <xf numFmtId="0" fontId="6" fillId="0" borderId="48" xfId="78" applyFont="1" applyBorder="1" applyAlignment="1">
      <alignment horizontal="left" vertical="center" wrapText="1" indent="1" readingOrder="1"/>
    </xf>
    <xf numFmtId="0" fontId="6" fillId="0" borderId="50" xfId="78" applyFont="1" applyBorder="1" applyAlignment="1">
      <alignment horizontal="left" vertical="center" wrapText="1" indent="1" readingOrder="1"/>
    </xf>
    <xf numFmtId="171" fontId="2" fillId="0" borderId="48" xfId="64" applyNumberFormat="1" applyFont="1" applyFill="1" applyBorder="1" applyAlignment="1">
      <alignment horizontal="center" vertical="center" wrapText="1"/>
    </xf>
    <xf numFmtId="171" fontId="2" fillId="0" borderId="50" xfId="64" applyNumberFormat="1" applyFont="1" applyFill="1" applyBorder="1" applyAlignment="1">
      <alignment horizontal="center" vertical="center" wrapText="1"/>
    </xf>
    <xf numFmtId="3" fontId="6" fillId="0" borderId="48" xfId="78" applyNumberFormat="1" applyFont="1" applyFill="1" applyBorder="1" applyAlignment="1">
      <alignment horizontal="center" vertical="center" textRotation="90" wrapText="1" readingOrder="1"/>
    </xf>
    <xf numFmtId="3" fontId="6" fillId="0" borderId="50" xfId="78" applyNumberFormat="1" applyFont="1" applyFill="1" applyBorder="1" applyAlignment="1">
      <alignment horizontal="center" vertical="center" textRotation="90" wrapText="1" readingOrder="1"/>
    </xf>
    <xf numFmtId="0" fontId="6" fillId="0" borderId="6" xfId="78" applyFont="1" applyBorder="1" applyAlignment="1">
      <alignment horizontal="center" vertical="center" textRotation="90" wrapText="1" readingOrder="1"/>
    </xf>
    <xf numFmtId="0" fontId="6" fillId="0" borderId="51" xfId="78" applyFont="1" applyBorder="1" applyAlignment="1">
      <alignment horizontal="center" vertical="center" textRotation="90" wrapText="1" readingOrder="1"/>
    </xf>
    <xf numFmtId="170" fontId="10" fillId="0" borderId="51" xfId="17" quotePrefix="1" applyNumberFormat="1" applyFont="1" applyFill="1" applyBorder="1" applyAlignment="1">
      <alignment horizontal="center" vertical="center" wrapText="1" readingOrder="1"/>
    </xf>
    <xf numFmtId="171" fontId="10" fillId="0" borderId="55" xfId="64" applyNumberFormat="1" applyFont="1" applyBorder="1" applyAlignment="1">
      <alignment horizontal="center" vertical="center" wrapText="1" readingOrder="1"/>
    </xf>
    <xf numFmtId="171" fontId="10" fillId="0" borderId="58" xfId="64" quotePrefix="1" applyNumberFormat="1" applyFont="1" applyBorder="1" applyAlignment="1">
      <alignment horizontal="center" vertical="center" wrapText="1" readingOrder="1"/>
    </xf>
    <xf numFmtId="0" fontId="6" fillId="0" borderId="47" xfId="78" applyFont="1" applyBorder="1" applyAlignment="1">
      <alignment horizontal="left" vertical="center" wrapText="1" indent="1" readingOrder="1"/>
    </xf>
    <xf numFmtId="0" fontId="2" fillId="0" borderId="0" xfId="5" applyFont="1" applyBorder="1" applyAlignment="1">
      <alignment horizontal="right" vertical="center"/>
    </xf>
    <xf numFmtId="0" fontId="7" fillId="0" borderId="5" xfId="5" applyFont="1" applyFill="1" applyBorder="1" applyAlignment="1">
      <alignment horizontal="center" vertical="center" wrapText="1"/>
    </xf>
    <xf numFmtId="0" fontId="8" fillId="0" borderId="43" xfId="83" applyFont="1" applyBorder="1" applyAlignment="1">
      <alignment horizontal="center" vertical="center" wrapText="1" readingOrder="1"/>
    </xf>
    <xf numFmtId="0" fontId="8" fillId="0" borderId="6" xfId="83" applyFont="1" applyFill="1" applyBorder="1" applyAlignment="1">
      <alignment vertical="center" wrapText="1" readingOrder="1"/>
    </xf>
    <xf numFmtId="164" fontId="8" fillId="0" borderId="6" xfId="6" applyFont="1" applyBorder="1" applyAlignment="1">
      <alignment horizontal="center" vertical="center" wrapText="1" readingOrder="1"/>
    </xf>
    <xf numFmtId="0" fontId="8" fillId="0" borderId="6" xfId="6" applyNumberFormat="1" applyFont="1" applyBorder="1" applyAlignment="1">
      <alignment horizontal="center" vertical="center" wrapText="1" readingOrder="1"/>
    </xf>
    <xf numFmtId="164" fontId="8" fillId="0" borderId="55" xfId="6" applyFont="1" applyBorder="1" applyAlignment="1">
      <alignment horizontal="center" vertical="center" wrapText="1" readingOrder="1"/>
    </xf>
    <xf numFmtId="3" fontId="6" fillId="3" borderId="48" xfId="1" applyNumberFormat="1" applyFont="1" applyFill="1" applyBorder="1" applyAlignment="1">
      <alignment horizontal="center" vertical="center" wrapText="1" readingOrder="1"/>
    </xf>
    <xf numFmtId="3" fontId="6" fillId="3" borderId="47" xfId="1" applyNumberFormat="1" applyFont="1" applyFill="1" applyBorder="1" applyAlignment="1">
      <alignment horizontal="center" vertical="center" wrapText="1" readingOrder="1"/>
    </xf>
    <xf numFmtId="3" fontId="6" fillId="3" borderId="41" xfId="1" applyNumberFormat="1" applyFont="1" applyFill="1" applyBorder="1" applyAlignment="1">
      <alignment horizontal="center" vertical="center" wrapText="1" readingOrder="1"/>
    </xf>
    <xf numFmtId="3" fontId="6" fillId="3" borderId="42" xfId="1" applyNumberFormat="1" applyFont="1" applyFill="1" applyBorder="1" applyAlignment="1">
      <alignment horizontal="center" vertical="center" wrapText="1" readingOrder="1"/>
    </xf>
    <xf numFmtId="164" fontId="6" fillId="3" borderId="43" xfId="6" applyFont="1" applyFill="1" applyBorder="1" applyAlignment="1">
      <alignment horizontal="left" vertical="center" wrapText="1" indent="1" readingOrder="1"/>
    </xf>
    <xf numFmtId="0" fontId="6" fillId="3" borderId="6" xfId="6" applyNumberFormat="1" applyFont="1" applyFill="1" applyBorder="1" applyAlignment="1">
      <alignment horizontal="left" vertical="center" wrapText="1" indent="1" readingOrder="1"/>
    </xf>
    <xf numFmtId="0" fontId="6" fillId="3" borderId="6" xfId="6" applyNumberFormat="1" applyFont="1" applyFill="1" applyBorder="1" applyAlignment="1">
      <alignment horizontal="center" vertical="center" wrapText="1" readingOrder="1"/>
    </xf>
    <xf numFmtId="0" fontId="2" fillId="3" borderId="6" xfId="6" applyNumberFormat="1" applyFont="1" applyFill="1" applyBorder="1" applyAlignment="1">
      <alignment horizontal="center" vertical="center" wrapText="1" readingOrder="1"/>
    </xf>
    <xf numFmtId="3" fontId="6" fillId="3" borderId="48" xfId="6" applyNumberFormat="1" applyFont="1" applyFill="1" applyBorder="1" applyAlignment="1">
      <alignment horizontal="center" vertical="center" wrapText="1" readingOrder="1"/>
    </xf>
    <xf numFmtId="3" fontId="6" fillId="3" borderId="47" xfId="6" applyNumberFormat="1" applyFont="1" applyFill="1" applyBorder="1" applyAlignment="1">
      <alignment horizontal="center" vertical="center" wrapText="1" readingOrder="1"/>
    </xf>
    <xf numFmtId="0" fontId="6" fillId="3" borderId="55" xfId="6" applyNumberFormat="1" applyFont="1" applyFill="1" applyBorder="1" applyAlignment="1">
      <alignment horizontal="center" vertical="center" wrapText="1" readingOrder="1"/>
    </xf>
    <xf numFmtId="164" fontId="6" fillId="3" borderId="19" xfId="6" applyFont="1" applyFill="1" applyBorder="1" applyAlignment="1">
      <alignment horizontal="left" vertical="center" wrapText="1" indent="1" readingOrder="1"/>
    </xf>
    <xf numFmtId="164" fontId="6" fillId="3" borderId="23" xfId="6" applyFont="1" applyFill="1" applyBorder="1" applyAlignment="1">
      <alignment horizontal="left" vertical="center" wrapText="1" indent="1" readingOrder="1"/>
    </xf>
    <xf numFmtId="0" fontId="10" fillId="0" borderId="48" xfId="7" applyNumberFormat="1" applyFont="1" applyBorder="1" applyAlignment="1">
      <alignment horizontal="left" vertical="center" wrapText="1" indent="1" readingOrder="1"/>
    </xf>
    <xf numFmtId="0" fontId="10" fillId="0" borderId="47" xfId="7" applyFont="1" applyBorder="1" applyAlignment="1">
      <alignment horizontal="left" vertical="center" wrapText="1" indent="1" readingOrder="1"/>
    </xf>
    <xf numFmtId="164" fontId="6" fillId="0" borderId="19" xfId="6" applyFont="1" applyBorder="1" applyAlignment="1">
      <alignment horizontal="left" vertical="center" wrapText="1" indent="1" readingOrder="1"/>
    </xf>
    <xf numFmtId="164" fontId="6" fillId="0" borderId="56" xfId="6" applyFont="1" applyBorder="1" applyAlignment="1">
      <alignment horizontal="left" vertical="center" wrapText="1" indent="1" readingOrder="1"/>
    </xf>
    <xf numFmtId="164" fontId="6" fillId="0" borderId="43" xfId="6" applyFont="1" applyBorder="1" applyAlignment="1">
      <alignment horizontal="left" vertical="center" wrapText="1" indent="1" readingOrder="1"/>
    </xf>
    <xf numFmtId="164" fontId="6" fillId="0" borderId="103" xfId="6" applyFont="1" applyBorder="1" applyAlignment="1">
      <alignment horizontal="left" vertical="center" wrapText="1" indent="1" readingOrder="1"/>
    </xf>
    <xf numFmtId="164" fontId="2" fillId="0" borderId="47" xfId="6" applyFont="1" applyBorder="1" applyAlignment="1">
      <alignment horizontal="left" vertical="center" wrapText="1" indent="1" readingOrder="1"/>
    </xf>
    <xf numFmtId="0" fontId="2" fillId="3" borderId="48" xfId="5" applyFont="1" applyFill="1" applyBorder="1" applyAlignment="1">
      <alignment horizontal="center" vertical="center" wrapText="1" readingOrder="1"/>
    </xf>
    <xf numFmtId="164" fontId="2" fillId="0" borderId="50" xfId="6" applyFont="1" applyBorder="1" applyAlignment="1">
      <alignment horizontal="left" vertical="center" wrapText="1" indent="1" readingOrder="1"/>
    </xf>
    <xf numFmtId="0" fontId="10" fillId="0" borderId="50" xfId="7" applyFont="1" applyBorder="1" applyAlignment="1">
      <alignment horizontal="left" vertical="center" wrapText="1" indent="1" readingOrder="1"/>
    </xf>
    <xf numFmtId="0" fontId="2" fillId="3" borderId="51" xfId="5" applyFont="1" applyFill="1" applyBorder="1" applyAlignment="1">
      <alignment horizontal="center" vertical="center" wrapText="1" readingOrder="1"/>
    </xf>
    <xf numFmtId="0" fontId="10" fillId="3" borderId="51" xfId="5" applyFont="1" applyFill="1" applyBorder="1" applyAlignment="1">
      <alignment horizontal="center" vertical="center" wrapText="1" readingOrder="1"/>
    </xf>
    <xf numFmtId="3" fontId="6" fillId="3" borderId="45" xfId="1" applyNumberFormat="1" applyFont="1" applyFill="1" applyBorder="1" applyAlignment="1">
      <alignment horizontal="center" vertical="center" wrapText="1" readingOrder="1"/>
    </xf>
    <xf numFmtId="3" fontId="6" fillId="3" borderId="50" xfId="1" applyNumberFormat="1" applyFont="1" applyFill="1" applyBorder="1" applyAlignment="1">
      <alignment horizontal="center" vertical="center" wrapText="1" readingOrder="1"/>
    </xf>
    <xf numFmtId="3" fontId="6" fillId="3" borderId="104" xfId="1" applyNumberFormat="1" applyFont="1" applyFill="1" applyBorder="1" applyAlignment="1">
      <alignment horizontal="center" vertical="center" wrapText="1" readingOrder="1"/>
    </xf>
    <xf numFmtId="3" fontId="6" fillId="3" borderId="48" xfId="1" applyNumberFormat="1" applyFont="1" applyFill="1" applyBorder="1" applyAlignment="1">
      <alignment vertical="center" wrapText="1" readingOrder="1"/>
    </xf>
    <xf numFmtId="3" fontId="6" fillId="3" borderId="47" xfId="1" applyNumberFormat="1" applyFont="1" applyFill="1" applyBorder="1" applyAlignment="1">
      <alignment vertical="center" wrapText="1" readingOrder="1"/>
    </xf>
    <xf numFmtId="3" fontId="6" fillId="3" borderId="41" xfId="1" applyNumberFormat="1" applyFont="1" applyFill="1" applyBorder="1" applyAlignment="1">
      <alignment vertical="center" wrapText="1" readingOrder="1"/>
    </xf>
    <xf numFmtId="3" fontId="6" fillId="3" borderId="42" xfId="1" applyNumberFormat="1" applyFont="1" applyFill="1" applyBorder="1" applyAlignment="1">
      <alignment vertical="center" wrapText="1" readingOrder="1"/>
    </xf>
    <xf numFmtId="0" fontId="2" fillId="0" borderId="105" xfId="78" applyFont="1" applyFill="1" applyBorder="1" applyAlignment="1">
      <alignment horizontal="left" vertical="center" wrapText="1" indent="1" readingOrder="1"/>
    </xf>
    <xf numFmtId="0" fontId="2" fillId="0" borderId="56" xfId="78" applyFont="1" applyFill="1" applyBorder="1" applyAlignment="1">
      <alignment horizontal="left" vertical="center" wrapText="1" indent="1" readingOrder="1"/>
    </xf>
    <xf numFmtId="0" fontId="2" fillId="0" borderId="73" xfId="78" applyFont="1" applyBorder="1" applyAlignment="1">
      <alignment horizontal="center" vertical="center" wrapText="1" readingOrder="1"/>
    </xf>
    <xf numFmtId="0" fontId="19" fillId="0" borderId="6" xfId="94" applyBorder="1" applyAlignment="1">
      <alignment horizontal="center" vertical="center" wrapText="1"/>
    </xf>
    <xf numFmtId="3" fontId="6" fillId="0" borderId="73" xfId="78" applyNumberFormat="1" applyFont="1" applyBorder="1" applyAlignment="1">
      <alignment horizontal="center" vertical="center" wrapText="1" readingOrder="1"/>
    </xf>
    <xf numFmtId="3" fontId="6" fillId="0" borderId="47" xfId="78" applyNumberFormat="1" applyFont="1" applyBorder="1" applyAlignment="1">
      <alignment horizontal="center" vertical="center" wrapText="1" readingOrder="1"/>
    </xf>
    <xf numFmtId="0" fontId="24" fillId="0" borderId="73" xfId="83" applyFont="1" applyFill="1" applyBorder="1" applyAlignment="1">
      <alignment horizontal="center" vertical="center" wrapText="1" readingOrder="1"/>
    </xf>
    <xf numFmtId="0" fontId="24" fillId="0" borderId="47" xfId="83" applyFont="1" applyFill="1" applyBorder="1" applyAlignment="1">
      <alignment horizontal="center" vertical="center" wrapText="1" readingOrder="1"/>
    </xf>
    <xf numFmtId="0" fontId="6" fillId="0" borderId="106" xfId="78" applyFont="1" applyBorder="1" applyAlignment="1">
      <alignment horizontal="center" vertical="center" wrapText="1" readingOrder="1"/>
    </xf>
    <xf numFmtId="0" fontId="6" fillId="0" borderId="42" xfId="78" applyFont="1" applyBorder="1" applyAlignment="1">
      <alignment horizontal="center" vertical="center" wrapText="1" readingOrder="1"/>
    </xf>
    <xf numFmtId="9" fontId="2" fillId="0" borderId="48" xfId="78" applyNumberFormat="1" applyFont="1" applyBorder="1" applyAlignment="1">
      <alignment horizontal="center" vertical="center" wrapText="1" readingOrder="1"/>
    </xf>
    <xf numFmtId="9" fontId="2" fillId="0" borderId="48" xfId="4" applyFont="1" applyBorder="1" applyAlignment="1">
      <alignment horizontal="center" vertical="center" wrapText="1" readingOrder="1"/>
    </xf>
    <xf numFmtId="9" fontId="2" fillId="0" borderId="47" xfId="4" applyFont="1" applyBorder="1" applyAlignment="1">
      <alignment horizontal="center" vertical="center" wrapText="1" readingOrder="1"/>
    </xf>
    <xf numFmtId="0" fontId="24" fillId="3" borderId="48" xfId="78" applyFont="1" applyFill="1" applyBorder="1" applyAlignment="1">
      <alignment horizontal="center" vertical="center" wrapText="1" readingOrder="1"/>
    </xf>
    <xf numFmtId="0" fontId="24" fillId="3" borderId="47" xfId="78" applyFont="1" applyFill="1" applyBorder="1" applyAlignment="1">
      <alignment horizontal="center" vertical="center" wrapText="1" readingOrder="1"/>
    </xf>
    <xf numFmtId="0" fontId="6" fillId="0" borderId="41" xfId="78" applyFont="1" applyBorder="1" applyAlignment="1">
      <alignment horizontal="center" vertical="center" wrapText="1" readingOrder="1"/>
    </xf>
    <xf numFmtId="0" fontId="6" fillId="0" borderId="55" xfId="78" applyFont="1" applyBorder="1" applyAlignment="1">
      <alignment horizontal="center" vertical="center" wrapText="1" readingOrder="1"/>
    </xf>
    <xf numFmtId="0" fontId="19" fillId="0" borderId="48" xfId="94" applyBorder="1" applyAlignment="1">
      <alignment horizontal="center" vertical="center" wrapText="1"/>
    </xf>
    <xf numFmtId="0" fontId="19" fillId="0" borderId="47" xfId="94" applyBorder="1" applyAlignment="1">
      <alignment horizontal="center" vertical="center" wrapText="1"/>
    </xf>
    <xf numFmtId="0" fontId="6" fillId="0" borderId="47" xfId="78" applyFont="1" applyBorder="1" applyAlignment="1">
      <alignment horizontal="center" vertical="center" wrapText="1" readingOrder="1"/>
    </xf>
    <xf numFmtId="0" fontId="34" fillId="0" borderId="6" xfId="78" applyFont="1" applyBorder="1" applyAlignment="1">
      <alignment horizontal="center" vertical="center" wrapText="1" readingOrder="1"/>
    </xf>
    <xf numFmtId="0" fontId="34" fillId="0" borderId="48" xfId="78" applyFont="1" applyBorder="1" applyAlignment="1">
      <alignment horizontal="center" vertical="center" wrapText="1" readingOrder="1"/>
    </xf>
    <xf numFmtId="0" fontId="34" fillId="0" borderId="47" xfId="78" applyFont="1" applyBorder="1" applyAlignment="1">
      <alignment horizontal="center" vertical="center" wrapText="1" readingOrder="1"/>
    </xf>
    <xf numFmtId="0" fontId="6" fillId="0" borderId="23" xfId="78" applyFont="1" applyBorder="1" applyAlignment="1">
      <alignment horizontal="left" vertical="center" wrapText="1" indent="1" readingOrder="1"/>
    </xf>
    <xf numFmtId="0" fontId="6" fillId="0" borderId="49" xfId="78" applyFont="1" applyBorder="1" applyAlignment="1">
      <alignment horizontal="left" vertical="center" wrapText="1" indent="1" readingOrder="1"/>
    </xf>
    <xf numFmtId="0" fontId="6" fillId="0" borderId="51" xfId="78" applyFont="1" applyBorder="1" applyAlignment="1">
      <alignment horizontal="left" vertical="center" wrapText="1" indent="1" readingOrder="1"/>
    </xf>
    <xf numFmtId="9" fontId="2" fillId="0" borderId="47" xfId="78" applyNumberFormat="1" applyFont="1" applyFill="1" applyBorder="1" applyAlignment="1">
      <alignment horizontal="center" vertical="center" wrapText="1" readingOrder="1"/>
    </xf>
    <xf numFmtId="0" fontId="2" fillId="0" borderId="51" xfId="78" applyFont="1" applyFill="1" applyBorder="1" applyAlignment="1">
      <alignment horizontal="center" vertical="center" wrapText="1" readingOrder="1"/>
    </xf>
    <xf numFmtId="9" fontId="6" fillId="0" borderId="47" xfId="78" applyNumberFormat="1" applyFont="1" applyBorder="1" applyAlignment="1">
      <alignment horizontal="center" vertical="center" wrapText="1" readingOrder="1"/>
    </xf>
    <xf numFmtId="0" fontId="6" fillId="0" borderId="51" xfId="78" applyFont="1" applyBorder="1" applyAlignment="1">
      <alignment horizontal="center" vertical="center" wrapText="1" readingOrder="1"/>
    </xf>
    <xf numFmtId="3" fontId="6" fillId="0" borderId="47" xfId="17" applyNumberFormat="1" applyFont="1" applyBorder="1" applyAlignment="1">
      <alignment horizontal="center" vertical="center" wrapText="1" readingOrder="1"/>
    </xf>
    <xf numFmtId="3" fontId="6" fillId="0" borderId="51" xfId="17" applyNumberFormat="1" applyFont="1" applyBorder="1" applyAlignment="1">
      <alignment horizontal="center" vertical="center" wrapText="1" readingOrder="1"/>
    </xf>
    <xf numFmtId="3" fontId="6" fillId="0" borderId="42" xfId="17" applyNumberFormat="1" applyFont="1" applyBorder="1" applyAlignment="1">
      <alignment horizontal="center" vertical="center" wrapText="1" readingOrder="1"/>
    </xf>
    <xf numFmtId="3" fontId="6" fillId="0" borderId="58" xfId="17" applyNumberFormat="1" applyFont="1" applyBorder="1" applyAlignment="1">
      <alignment horizontal="center" vertical="center" wrapText="1" readingOrder="1"/>
    </xf>
    <xf numFmtId="0" fontId="6" fillId="0" borderId="19" xfId="78" applyFont="1" applyBorder="1" applyAlignment="1">
      <alignment horizontal="left" vertical="center" wrapText="1" indent="1" readingOrder="1"/>
    </xf>
    <xf numFmtId="0" fontId="6" fillId="0" borderId="56" xfId="78" applyFont="1" applyBorder="1" applyAlignment="1">
      <alignment horizontal="left" vertical="center" wrapText="1" indent="1" readingOrder="1"/>
    </xf>
    <xf numFmtId="0" fontId="6" fillId="0" borderId="6" xfId="78" applyFont="1" applyBorder="1" applyAlignment="1">
      <alignment horizontal="left" vertical="center" wrapText="1" indent="1" readingOrder="1"/>
    </xf>
    <xf numFmtId="9" fontId="2" fillId="0" borderId="6" xfId="78" applyNumberFormat="1" applyFont="1" applyFill="1" applyBorder="1" applyAlignment="1">
      <alignment horizontal="center" vertical="center" wrapText="1" readingOrder="1"/>
    </xf>
    <xf numFmtId="0" fontId="2" fillId="0" borderId="6" xfId="78" applyFont="1" applyFill="1" applyBorder="1" applyAlignment="1">
      <alignment horizontal="center" vertical="center" wrapText="1" readingOrder="1"/>
    </xf>
    <xf numFmtId="9" fontId="6" fillId="0" borderId="6" xfId="78" applyNumberFormat="1" applyFont="1" applyBorder="1" applyAlignment="1">
      <alignment horizontal="center" vertical="center" wrapText="1" readingOrder="1"/>
    </xf>
    <xf numFmtId="3" fontId="6" fillId="0" borderId="6" xfId="17" applyNumberFormat="1" applyFont="1" applyBorder="1" applyAlignment="1">
      <alignment horizontal="center" vertical="center" wrapText="1" readingOrder="1"/>
    </xf>
    <xf numFmtId="0" fontId="28" fillId="0" borderId="105" xfId="78" applyFont="1" applyFill="1" applyBorder="1" applyAlignment="1">
      <alignment horizontal="left" vertical="center" wrapText="1" indent="1" readingOrder="1"/>
    </xf>
    <xf numFmtId="0" fontId="28" fillId="0" borderId="23" xfId="78" applyFont="1" applyFill="1" applyBorder="1" applyAlignment="1">
      <alignment horizontal="left" vertical="center" wrapText="1" indent="1" readingOrder="1"/>
    </xf>
    <xf numFmtId="0" fontId="28" fillId="0" borderId="73" xfId="78" applyFont="1" applyBorder="1" applyAlignment="1">
      <alignment horizontal="center" vertical="center" wrapText="1" readingOrder="1"/>
    </xf>
    <xf numFmtId="0" fontId="28" fillId="0" borderId="47" xfId="78" applyFont="1" applyBorder="1" applyAlignment="1">
      <alignment horizontal="center" vertical="center" wrapText="1" readingOrder="1"/>
    </xf>
    <xf numFmtId="9" fontId="28" fillId="0" borderId="6" xfId="78" applyNumberFormat="1" applyFont="1" applyBorder="1" applyAlignment="1">
      <alignment horizontal="center" vertical="center" wrapText="1"/>
    </xf>
    <xf numFmtId="0" fontId="28" fillId="0" borderId="6" xfId="78" applyNumberFormat="1" applyFont="1" applyBorder="1" applyAlignment="1">
      <alignment horizontal="center" vertical="center" wrapText="1"/>
    </xf>
    <xf numFmtId="3" fontId="2" fillId="0" borderId="20" xfId="3" applyNumberFormat="1" applyFont="1" applyBorder="1" applyAlignment="1">
      <alignment horizontal="center" vertical="center" wrapText="1" readingOrder="1"/>
    </xf>
    <xf numFmtId="3" fontId="2" fillId="0" borderId="34" xfId="3" applyNumberFormat="1" applyFont="1" applyBorder="1" applyAlignment="1">
      <alignment horizontal="center" vertical="center" wrapText="1" readingOrder="1"/>
    </xf>
    <xf numFmtId="0" fontId="2" fillId="0" borderId="32" xfId="5" applyFont="1" applyBorder="1" applyAlignment="1">
      <alignment horizontal="center" vertical="center" wrapText="1"/>
    </xf>
    <xf numFmtId="0" fontId="2" fillId="0" borderId="36" xfId="5" applyFont="1" applyBorder="1" applyAlignment="1">
      <alignment horizontal="center" vertical="center" wrapText="1"/>
    </xf>
    <xf numFmtId="0" fontId="2" fillId="0" borderId="33" xfId="5" applyFont="1" applyBorder="1" applyAlignment="1">
      <alignment horizontal="center" vertical="center" wrapText="1"/>
    </xf>
    <xf numFmtId="0" fontId="28" fillId="0" borderId="48" xfId="78" applyFont="1" applyBorder="1" applyAlignment="1">
      <alignment horizontal="left" vertical="center" wrapText="1" indent="1" readingOrder="1"/>
    </xf>
    <xf numFmtId="0" fontId="28" fillId="0" borderId="47" xfId="78" applyFont="1" applyBorder="1" applyAlignment="1">
      <alignment horizontal="left" vertical="center" wrapText="1" indent="1" readingOrder="1"/>
    </xf>
    <xf numFmtId="0" fontId="10" fillId="0" borderId="47" xfId="5" applyFont="1" applyBorder="1" applyAlignment="1">
      <alignment horizontal="center" vertical="center" wrapText="1" readingOrder="1"/>
    </xf>
    <xf numFmtId="0" fontId="10" fillId="0" borderId="48" xfId="5" applyFont="1" applyBorder="1" applyAlignment="1">
      <alignment horizontal="center" vertical="center" wrapText="1"/>
    </xf>
    <xf numFmtId="0" fontId="10" fillId="0" borderId="47" xfId="5" applyFont="1" applyBorder="1" applyAlignment="1">
      <alignment horizontal="center" vertical="center" wrapText="1"/>
    </xf>
    <xf numFmtId="0" fontId="28" fillId="0" borderId="19" xfId="78" applyFont="1" applyFill="1" applyBorder="1" applyAlignment="1">
      <alignment horizontal="left" vertical="center" wrapText="1" indent="1" readingOrder="1"/>
    </xf>
    <xf numFmtId="0" fontId="28" fillId="0" borderId="49" xfId="78" applyFont="1" applyFill="1" applyBorder="1" applyAlignment="1">
      <alignment horizontal="left" vertical="center" wrapText="1" indent="1" readingOrder="1"/>
    </xf>
    <xf numFmtId="0" fontId="28" fillId="0" borderId="6" xfId="78" applyFont="1" applyBorder="1" applyAlignment="1">
      <alignment horizontal="center" vertical="center" wrapText="1" readingOrder="1"/>
    </xf>
    <xf numFmtId="3" fontId="2" fillId="0" borderId="6" xfId="3" applyNumberFormat="1" applyFont="1" applyBorder="1" applyAlignment="1">
      <alignment horizontal="center" vertical="center" wrapText="1" readingOrder="1"/>
    </xf>
    <xf numFmtId="3" fontId="2" fillId="0" borderId="51" xfId="3" applyNumberFormat="1" applyFont="1" applyBorder="1" applyAlignment="1">
      <alignment horizontal="center" vertical="center" wrapText="1" readingOrder="1"/>
    </xf>
    <xf numFmtId="0" fontId="2" fillId="0" borderId="20" xfId="5" applyFont="1" applyFill="1" applyBorder="1" applyAlignment="1">
      <alignment horizontal="center" vertical="center" wrapText="1"/>
    </xf>
    <xf numFmtId="0" fontId="2" fillId="0" borderId="34" xfId="5" applyFont="1" applyFill="1" applyBorder="1" applyAlignment="1">
      <alignment horizontal="center" vertical="center" wrapText="1"/>
    </xf>
    <xf numFmtId="0" fontId="2" fillId="0" borderId="107" xfId="5" applyFont="1" applyFill="1" applyBorder="1" applyAlignment="1">
      <alignment horizontal="center" vertical="center" wrapText="1"/>
    </xf>
    <xf numFmtId="0" fontId="2" fillId="0" borderId="54" xfId="5" applyFont="1" applyBorder="1" applyAlignment="1">
      <alignment horizontal="center" vertical="center" wrapText="1"/>
    </xf>
    <xf numFmtId="0" fontId="28" fillId="0" borderId="50" xfId="78" applyFont="1" applyBorder="1" applyAlignment="1">
      <alignment horizontal="left" vertical="center" wrapText="1" indent="1" readingOrder="1"/>
    </xf>
    <xf numFmtId="0" fontId="10" fillId="0" borderId="50" xfId="5" applyFont="1" applyBorder="1" applyAlignment="1">
      <alignment horizontal="center" vertical="center" wrapText="1" readingOrder="1"/>
    </xf>
    <xf numFmtId="0" fontId="2" fillId="0" borderId="48" xfId="78" applyNumberFormat="1" applyFont="1" applyBorder="1" applyAlignment="1">
      <alignment horizontal="center" vertical="center" wrapText="1"/>
    </xf>
    <xf numFmtId="0" fontId="2" fillId="0" borderId="50" xfId="78" applyNumberFormat="1" applyFont="1" applyBorder="1" applyAlignment="1">
      <alignment horizontal="center" vertical="center" wrapText="1"/>
    </xf>
    <xf numFmtId="0" fontId="28" fillId="0" borderId="48" xfId="78" applyNumberFormat="1" applyFont="1" applyBorder="1" applyAlignment="1">
      <alignment horizontal="center" vertical="center" wrapText="1" readingOrder="1"/>
    </xf>
    <xf numFmtId="0" fontId="28" fillId="0" borderId="50" xfId="78" applyNumberFormat="1" applyFont="1" applyBorder="1" applyAlignment="1">
      <alignment horizontal="center" vertical="center" wrapText="1" readingOrder="1"/>
    </xf>
    <xf numFmtId="0" fontId="6" fillId="0" borderId="108" xfId="5" applyFont="1" applyFill="1" applyBorder="1" applyAlignment="1">
      <alignment horizontal="left" vertical="center" wrapText="1" indent="1" readingOrder="1"/>
    </xf>
    <xf numFmtId="0" fontId="6" fillId="0" borderId="103" xfId="5" applyFont="1" applyFill="1" applyBorder="1" applyAlignment="1">
      <alignment horizontal="left" vertical="center" wrapText="1" indent="1" readingOrder="1"/>
    </xf>
    <xf numFmtId="0" fontId="6" fillId="0" borderId="22" xfId="5" applyFont="1" applyBorder="1" applyAlignment="1">
      <alignment horizontal="left" vertical="center" wrapText="1" indent="1" readingOrder="1"/>
    </xf>
    <xf numFmtId="0" fontId="6" fillId="0" borderId="109" xfId="5" applyFont="1" applyBorder="1" applyAlignment="1">
      <alignment horizontal="left" vertical="center" wrapText="1" indent="1" readingOrder="1"/>
    </xf>
    <xf numFmtId="0" fontId="2" fillId="0" borderId="21" xfId="5" applyFont="1" applyFill="1" applyBorder="1" applyAlignment="1">
      <alignment horizontal="left" vertical="center" wrapText="1" indent="1" readingOrder="1"/>
    </xf>
    <xf numFmtId="0" fontId="2" fillId="0" borderId="27" xfId="5" applyFont="1" applyFill="1" applyBorder="1" applyAlignment="1">
      <alignment horizontal="left" vertical="center" wrapText="1" indent="1" readingOrder="1"/>
    </xf>
    <xf numFmtId="0" fontId="2" fillId="0" borderId="15" xfId="5" applyFont="1" applyBorder="1" applyAlignment="1">
      <alignment horizontal="center" vertical="center" wrapText="1" readingOrder="1"/>
    </xf>
    <xf numFmtId="3" fontId="2" fillId="0" borderId="13" xfId="3" applyNumberFormat="1" applyFont="1" applyBorder="1" applyAlignment="1">
      <alignment horizontal="center" vertical="center" wrapText="1" readingOrder="1"/>
    </xf>
    <xf numFmtId="3" fontId="2" fillId="0" borderId="0" xfId="3" applyNumberFormat="1" applyFont="1" applyBorder="1" applyAlignment="1">
      <alignment horizontal="center" vertical="center" wrapText="1" readingOrder="1"/>
    </xf>
    <xf numFmtId="3" fontId="2" fillId="0" borderId="112" xfId="3" applyNumberFormat="1" applyFont="1" applyBorder="1" applyAlignment="1">
      <alignment horizontal="center" vertical="center" wrapText="1" readingOrder="1"/>
    </xf>
    <xf numFmtId="0" fontId="2" fillId="0" borderId="29" xfId="5" applyFont="1" applyFill="1" applyBorder="1" applyAlignment="1">
      <alignment horizontal="left" vertical="center" wrapText="1"/>
    </xf>
    <xf numFmtId="0" fontId="2" fillId="0" borderId="32" xfId="5" applyFont="1" applyBorder="1" applyAlignment="1">
      <alignment horizontal="left" vertical="center" wrapText="1"/>
    </xf>
    <xf numFmtId="0" fontId="2" fillId="0" borderId="110" xfId="5" applyFont="1" applyBorder="1" applyAlignment="1">
      <alignment horizontal="left" vertical="center" wrapText="1"/>
    </xf>
    <xf numFmtId="0" fontId="6" fillId="0" borderId="111" xfId="5" applyFont="1" applyBorder="1" applyAlignment="1">
      <alignment horizontal="left" vertical="center" wrapText="1" indent="1" readingOrder="1"/>
    </xf>
    <xf numFmtId="0" fontId="2" fillId="0" borderId="6" xfId="5" applyFont="1" applyFill="1" applyBorder="1" applyAlignment="1">
      <alignment horizontal="left" vertical="center" wrapText="1" indent="1" readingOrder="1"/>
    </xf>
    <xf numFmtId="0" fontId="2" fillId="0" borderId="51" xfId="5" applyFont="1" applyFill="1" applyBorder="1" applyAlignment="1">
      <alignment horizontal="left" vertical="center" wrapText="1" indent="1" readingOrder="1"/>
    </xf>
    <xf numFmtId="0" fontId="2" fillId="0" borderId="6" xfId="5" applyFont="1" applyBorder="1" applyAlignment="1">
      <alignment horizontal="center" vertical="center" wrapText="1" readingOrder="1"/>
    </xf>
    <xf numFmtId="0" fontId="2" fillId="0" borderId="51" xfId="5" applyFont="1" applyBorder="1" applyAlignment="1">
      <alignment horizontal="center" vertical="center" wrapText="1" readingOrder="1"/>
    </xf>
    <xf numFmtId="0" fontId="2" fillId="0" borderId="6" xfId="5" applyFont="1" applyFill="1" applyBorder="1" applyAlignment="1">
      <alignment horizontal="center" vertical="center" wrapText="1" readingOrder="1"/>
    </xf>
    <xf numFmtId="0" fontId="2" fillId="0" borderId="51" xfId="5" applyFont="1" applyFill="1" applyBorder="1" applyAlignment="1">
      <alignment horizontal="center" vertical="center" wrapText="1" readingOrder="1"/>
    </xf>
    <xf numFmtId="0" fontId="2" fillId="0" borderId="48" xfId="5" applyFont="1" applyFill="1" applyBorder="1" applyAlignment="1">
      <alignment horizontal="center" vertical="center" wrapText="1"/>
    </xf>
    <xf numFmtId="0" fontId="2" fillId="0" borderId="50" xfId="5" applyFont="1" applyFill="1" applyBorder="1" applyAlignment="1">
      <alignment horizontal="center" vertical="center" wrapText="1"/>
    </xf>
    <xf numFmtId="0" fontId="2" fillId="0" borderId="41" xfId="5" applyFont="1" applyBorder="1" applyAlignment="1">
      <alignment horizontal="center" vertical="center" wrapText="1"/>
    </xf>
    <xf numFmtId="0" fontId="2" fillId="0" borderId="104" xfId="5" applyFont="1" applyBorder="1" applyAlignment="1">
      <alignment horizontal="center" vertical="center" wrapText="1"/>
    </xf>
    <xf numFmtId="0" fontId="2" fillId="0" borderId="48" xfId="5" applyFont="1" applyBorder="1" applyAlignment="1">
      <alignment horizontal="center" vertical="center" wrapText="1"/>
    </xf>
    <xf numFmtId="0" fontId="2" fillId="0" borderId="47" xfId="5" applyFont="1" applyBorder="1" applyAlignment="1">
      <alignment horizontal="center" vertical="center" wrapText="1"/>
    </xf>
    <xf numFmtId="0" fontId="2" fillId="0" borderId="42" xfId="5" applyFont="1" applyBorder="1" applyAlignment="1">
      <alignment horizontal="center" vertical="center" wrapText="1"/>
    </xf>
    <xf numFmtId="0" fontId="6" fillId="0" borderId="113" xfId="5" applyFont="1" applyBorder="1" applyAlignment="1">
      <alignment horizontal="left" vertical="center" wrapText="1" indent="1" readingOrder="1"/>
    </xf>
    <xf numFmtId="0" fontId="6" fillId="0" borderId="57" xfId="5" applyFont="1" applyBorder="1" applyAlignment="1">
      <alignment horizontal="left" vertical="center" wrapText="1" indent="1" readingOrder="1"/>
    </xf>
    <xf numFmtId="0" fontId="2" fillId="3" borderId="82" xfId="78" applyFont="1" applyFill="1" applyBorder="1" applyAlignment="1">
      <alignment horizontal="left" vertical="center" wrapText="1" indent="1" readingOrder="1"/>
    </xf>
    <xf numFmtId="0" fontId="2" fillId="3" borderId="6" xfId="78" applyFont="1" applyFill="1" applyBorder="1" applyAlignment="1">
      <alignment horizontal="left" vertical="center" wrapText="1" indent="1" readingOrder="1"/>
    </xf>
    <xf numFmtId="0" fontId="2" fillId="0" borderId="82" xfId="78" applyNumberFormat="1" applyFont="1" applyBorder="1" applyAlignment="1">
      <alignment horizontal="center" vertical="center" wrapText="1"/>
    </xf>
    <xf numFmtId="0" fontId="2" fillId="0" borderId="82" xfId="78" applyNumberFormat="1" applyFont="1" applyBorder="1" applyAlignment="1">
      <alignment horizontal="center" vertical="center" wrapText="1" readingOrder="1"/>
    </xf>
    <xf numFmtId="0" fontId="2" fillId="0" borderId="48" xfId="78" applyNumberFormat="1" applyFont="1" applyBorder="1" applyAlignment="1">
      <alignment horizontal="center" vertical="center" wrapText="1" readingOrder="1"/>
    </xf>
    <xf numFmtId="3" fontId="2" fillId="0" borderId="21" xfId="3" applyNumberFormat="1" applyFont="1" applyBorder="1" applyAlignment="1">
      <alignment horizontal="center" vertical="center" wrapText="1" readingOrder="1"/>
    </xf>
    <xf numFmtId="3" fontId="2" fillId="0" borderId="27" xfId="3" applyNumberFormat="1" applyFont="1" applyBorder="1" applyAlignment="1">
      <alignment horizontal="center" vertical="center" wrapText="1" readingOrder="1"/>
    </xf>
    <xf numFmtId="0" fontId="2" fillId="0" borderId="36" xfId="5" applyFont="1" applyBorder="1" applyAlignment="1">
      <alignment horizontal="left" vertical="center" wrapText="1"/>
    </xf>
    <xf numFmtId="0" fontId="2" fillId="0" borderId="48" xfId="5" applyFont="1" applyBorder="1" applyAlignment="1">
      <alignment horizontal="left" vertical="center" wrapText="1" indent="1"/>
    </xf>
    <xf numFmtId="0" fontId="2" fillId="0" borderId="47" xfId="5" applyFont="1" applyBorder="1" applyAlignment="1">
      <alignment horizontal="left" vertical="center" wrapText="1" indent="1"/>
    </xf>
    <xf numFmtId="0" fontId="2" fillId="0" borderId="50" xfId="5" applyFont="1" applyBorder="1" applyAlignment="1">
      <alignment horizontal="left" vertical="center" wrapText="1" indent="1"/>
    </xf>
    <xf numFmtId="0" fontId="2" fillId="3" borderId="51" xfId="78" applyFont="1" applyFill="1" applyBorder="1" applyAlignment="1">
      <alignment horizontal="left" vertical="center" wrapText="1" indent="1" readingOrder="1"/>
    </xf>
    <xf numFmtId="0" fontId="2" fillId="0" borderId="6" xfId="5" applyFont="1" applyBorder="1" applyAlignment="1">
      <alignment horizontal="center" vertical="center" wrapText="1"/>
    </xf>
    <xf numFmtId="0" fontId="2" fillId="0" borderId="51" xfId="5" applyFont="1" applyBorder="1" applyAlignment="1">
      <alignment horizontal="center" vertical="center" wrapText="1"/>
    </xf>
    <xf numFmtId="0" fontId="2" fillId="0" borderId="50" xfId="5" applyFont="1" applyBorder="1" applyAlignment="1">
      <alignment horizontal="center" vertical="center" wrapText="1"/>
    </xf>
  </cellXfs>
  <cellStyles count="131">
    <cellStyle name="Euro" xfId="10"/>
    <cellStyle name="Hipervínculo 2" xfId="11"/>
    <cellStyle name="Hipervínculo 2 2" xfId="12"/>
    <cellStyle name="Hipervínculo 3" xfId="13"/>
    <cellStyle name="Hipervínculo 4" xfId="14"/>
    <cellStyle name="Millares" xfId="1" builtinId="3"/>
    <cellStyle name="Millares [0] 2" xfId="15"/>
    <cellStyle name="Millares [0] 2 2" xfId="16"/>
    <cellStyle name="Millares [0] 2 3" xfId="17"/>
    <cellStyle name="Millares 2" xfId="18"/>
    <cellStyle name="Millares 2 2" xfId="19"/>
    <cellStyle name="Millares 2 2 2" xfId="20"/>
    <cellStyle name="Millares 3" xfId="21"/>
    <cellStyle name="Millares 3 2" xfId="22"/>
    <cellStyle name="Millares 3 3" xfId="23"/>
    <cellStyle name="Millares 4" xfId="24"/>
    <cellStyle name="Millares 4 2" xfId="25"/>
    <cellStyle name="Millares 4 3" xfId="26"/>
    <cellStyle name="Millares 4 3 2" xfId="27"/>
    <cellStyle name="Millares 4 3 3" xfId="28"/>
    <cellStyle name="Millares 4 3 3 2" xfId="29"/>
    <cellStyle name="Millares 4 3 3 2 2" xfId="30"/>
    <cellStyle name="Millares 4 3 3 2 2 2" xfId="31"/>
    <cellStyle name="Millares 4 3 4" xfId="32"/>
    <cellStyle name="Millares 4 4" xfId="33"/>
    <cellStyle name="Millares 4 5" xfId="34"/>
    <cellStyle name="Millares 4 5 2" xfId="35"/>
    <cellStyle name="Millares 4 5 2 2" xfId="36"/>
    <cellStyle name="Millares 4 5 2 2 2" xfId="37"/>
    <cellStyle name="Millares 4 6" xfId="38"/>
    <cellStyle name="Millares 4 7" xfId="39"/>
    <cellStyle name="Millares 4 7 2" xfId="40"/>
    <cellStyle name="Millares 5" xfId="41"/>
    <cellStyle name="Millares 5 2" xfId="42"/>
    <cellStyle name="Millares 6" xfId="43"/>
    <cellStyle name="Millares 7" xfId="44"/>
    <cellStyle name="Millares 7 2" xfId="45"/>
    <cellStyle name="Millares 8" xfId="46"/>
    <cellStyle name="Moneda" xfId="2" builtinId="4"/>
    <cellStyle name="Moneda [0]" xfId="3" builtinId="7"/>
    <cellStyle name="Moneda [0] 2" xfId="47"/>
    <cellStyle name="Moneda 10" xfId="48"/>
    <cellStyle name="Moneda 2" xfId="49"/>
    <cellStyle name="Moneda 2 2" xfId="50"/>
    <cellStyle name="Moneda 2 2 2" xfId="51"/>
    <cellStyle name="Moneda 2 3" xfId="52"/>
    <cellStyle name="Moneda 3" xfId="53"/>
    <cellStyle name="Moneda 3 2" xfId="54"/>
    <cellStyle name="Moneda 3 2 2" xfId="55"/>
    <cellStyle name="Moneda 3 3" xfId="56"/>
    <cellStyle name="Moneda 4" xfId="57"/>
    <cellStyle name="Moneda 4 2" xfId="58"/>
    <cellStyle name="Moneda 5" xfId="59"/>
    <cellStyle name="Moneda 5 2" xfId="60"/>
    <cellStyle name="Moneda 5 2 2" xfId="61"/>
    <cellStyle name="Moneda 5 3" xfId="62"/>
    <cellStyle name="Moneda 6" xfId="63"/>
    <cellStyle name="Moneda 6 2" xfId="64"/>
    <cellStyle name="Moneda 7" xfId="65"/>
    <cellStyle name="Moneda 8" xfId="66"/>
    <cellStyle name="Moneda 9" xfId="67"/>
    <cellStyle name="Normal" xfId="0" builtinId="0"/>
    <cellStyle name="Normal 10" xfId="7"/>
    <cellStyle name="Normal 10 2" xfId="68"/>
    <cellStyle name="Normal 11" xfId="69"/>
    <cellStyle name="Normal 11 2" xfId="70"/>
    <cellStyle name="Normal 11 2 2" xfId="71"/>
    <cellStyle name="Normal 11 2 2 2" xfId="72"/>
    <cellStyle name="Normal 12" xfId="73"/>
    <cellStyle name="Normal 13" xfId="74"/>
    <cellStyle name="Normal 13 2" xfId="9"/>
    <cellStyle name="Normal 14" xfId="75"/>
    <cellStyle name="Normal 15" xfId="76"/>
    <cellStyle name="Normal 15 2" xfId="77"/>
    <cellStyle name="Normal 16" xfId="78"/>
    <cellStyle name="Normal 17" xfId="79"/>
    <cellStyle name="Normal 17 2" xfId="80"/>
    <cellStyle name="Normal 18" xfId="8"/>
    <cellStyle name="Normal 19" xfId="81"/>
    <cellStyle name="Normal 2" xfId="82"/>
    <cellStyle name="Normal 2 2" xfId="83"/>
    <cellStyle name="Normal 2 3" xfId="84"/>
    <cellStyle name="Normal 2 3 2" xfId="85"/>
    <cellStyle name="Normal 2 4" xfId="6"/>
    <cellStyle name="Normal 2 5" xfId="5"/>
    <cellStyle name="Normal 2_Asignaturas Familia Procesos de Prod. (INFORMATICA).xls" xfId="86"/>
    <cellStyle name="Normal 20" xfId="87"/>
    <cellStyle name="Normal 20 2" xfId="88"/>
    <cellStyle name="Normal 21" xfId="89"/>
    <cellStyle name="Normal 22" xfId="90"/>
    <cellStyle name="Normal 23" xfId="91"/>
    <cellStyle name="Normal 24" xfId="92"/>
    <cellStyle name="Normal 25" xfId="93"/>
    <cellStyle name="Normal 26" xfId="94"/>
    <cellStyle name="Normal 27" xfId="95"/>
    <cellStyle name="Normal 28" xfId="96"/>
    <cellStyle name="Normal 3" xfId="97"/>
    <cellStyle name="Normal 3 2" xfId="98"/>
    <cellStyle name="Normal 3 2 2" xfId="99"/>
    <cellStyle name="Normal 3 3" xfId="100"/>
    <cellStyle name="Normal 3 4" xfId="101"/>
    <cellStyle name="Normal 33" xfId="102"/>
    <cellStyle name="Normal 36" xfId="103"/>
    <cellStyle name="Normal 4" xfId="104"/>
    <cellStyle name="Normal 4 2" xfId="105"/>
    <cellStyle name="Normal 5" xfId="106"/>
    <cellStyle name="Normal 5 2" xfId="107"/>
    <cellStyle name="Normal 5 2 2" xfId="108"/>
    <cellStyle name="Normal 5 2 3" xfId="109"/>
    <cellStyle name="Normal 5 3" xfId="110"/>
    <cellStyle name="Normal 6" xfId="111"/>
    <cellStyle name="Normal 6 2" xfId="112"/>
    <cellStyle name="Normal 7" xfId="113"/>
    <cellStyle name="Normal 8" xfId="114"/>
    <cellStyle name="Normal 9" xfId="115"/>
    <cellStyle name="Normal 9 2" xfId="116"/>
    <cellStyle name="Porcentaje" xfId="4" builtinId="5"/>
    <cellStyle name="Porcentaje 2" xfId="117"/>
    <cellStyle name="Porcentaje 3" xfId="118"/>
    <cellStyle name="Porcentaje 4" xfId="119"/>
    <cellStyle name="Porcentual 2" xfId="120"/>
    <cellStyle name="Porcentual 2 2" xfId="121"/>
    <cellStyle name="Porcentual 2 2 2" xfId="122"/>
    <cellStyle name="Porcentual 3" xfId="123"/>
    <cellStyle name="Porcentual 3 2" xfId="124"/>
    <cellStyle name="Porcentual 3 2 2" xfId="125"/>
    <cellStyle name="Porcentual 3 3" xfId="126"/>
    <cellStyle name="Porcentual 4" xfId="127"/>
    <cellStyle name="Porcentual 4 2" xfId="128"/>
    <cellStyle name="Porcentual 5" xfId="129"/>
    <cellStyle name="Porcentual 5 2" xfId="1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garcia\AppData\Local\Microsoft\Windows\Temporary%20Internet%20Files\Content.Outlook\R8W1E80F\2013\POA%20MENSUAL\MARZO\121212poa%202013\Copia%20de%20POA%202013%20citlal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sistentevinculacion\AppData\Local\Microsoft\Windows\INetCache\Content.Outlook\3C3LWTDK\POA%202019%2021022019%20para%20seguimien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encia 1"/>
      <sheetName val="Docencia  2"/>
      <sheetName val="Docencia 3"/>
      <sheetName val="Docencia 4"/>
      <sheetName val="Docencia 5"/>
      <sheetName val="Docencia 6"/>
      <sheetName val="Vinc 7"/>
      <sheetName val="Vinc 8"/>
      <sheetName val="Dif y Ext"/>
      <sheetName val="Dif y Ext 9,10"/>
      <sheetName val="Dif y Ext11"/>
      <sheetName val="SEC 12,13"/>
      <sheetName val="I e I"/>
      <sheetName val="1.1"/>
      <sheetName val="D1.1"/>
      <sheetName val="1.2"/>
      <sheetName val="D1.2"/>
      <sheetName val="1.3"/>
      <sheetName val="D1.3"/>
      <sheetName val="2.1"/>
      <sheetName val="D2.1"/>
      <sheetName val="2.2"/>
      <sheetName val="2.3"/>
      <sheetName val="D2.3"/>
      <sheetName val="2.4"/>
      <sheetName val="D2.4"/>
      <sheetName val="2.5"/>
      <sheetName val="D2.5"/>
      <sheetName val="2.6"/>
      <sheetName val="2.7"/>
      <sheetName val="D2.7"/>
      <sheetName val="3.1"/>
      <sheetName val="D3.1"/>
      <sheetName val="3.2"/>
      <sheetName val="D3.2"/>
      <sheetName val="3.3"/>
      <sheetName val="D3.3"/>
      <sheetName val="3.4"/>
      <sheetName val="D3.4"/>
      <sheetName val="3.5"/>
      <sheetName val="D3.5"/>
      <sheetName val="3.6"/>
      <sheetName val="3.7"/>
      <sheetName val="D3.7"/>
      <sheetName val="4.1"/>
      <sheetName val="D4.1"/>
      <sheetName val="4.2"/>
      <sheetName val="D4.2"/>
      <sheetName val="4.3"/>
      <sheetName val="D4.3"/>
      <sheetName val="4.4"/>
      <sheetName val="D4.4"/>
      <sheetName val="5.1"/>
      <sheetName val="D5.1"/>
      <sheetName val="5.2"/>
      <sheetName val="6.1"/>
      <sheetName val="D6.1"/>
      <sheetName val="7.1"/>
      <sheetName val="8.1"/>
      <sheetName val="D8.1"/>
      <sheetName val="8.2"/>
      <sheetName val="D8.2"/>
      <sheetName val="8.3"/>
      <sheetName val="D8.3"/>
      <sheetName val="8.4"/>
      <sheetName val="8.5"/>
      <sheetName val="D8.5"/>
      <sheetName val="8.6"/>
      <sheetName val="D8.6"/>
      <sheetName val="9.1"/>
      <sheetName val="D9.1"/>
      <sheetName val="9.2"/>
      <sheetName val="D9.2"/>
      <sheetName val="10.1"/>
      <sheetName val="11.1"/>
      <sheetName val="12.1"/>
      <sheetName val="D12.1"/>
      <sheetName val="12.2"/>
      <sheetName val="D12.2"/>
      <sheetName val="12.3"/>
      <sheetName val="D12.3"/>
      <sheetName val="12.4"/>
      <sheetName val="13.1"/>
      <sheetName val="D13.1 "/>
      <sheetName val="14.1"/>
      <sheetName val="D14.1"/>
      <sheetName val="15.1"/>
      <sheetName val="D15.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8">
          <cell r="K8">
            <v>68120</v>
          </cell>
        </row>
      </sheetData>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ow r="14">
          <cell r="G14">
            <v>8148</v>
          </cell>
        </row>
      </sheetData>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A Control"/>
      <sheetName val="Proyectos noviembre"/>
      <sheetName val="Proyectos 2019 (2)"/>
      <sheetName val="Proyectos 2019"/>
      <sheetName val="Portada 2019 19 feb leonor"/>
      <sheetName val="1.1"/>
      <sheetName val="G1.1"/>
      <sheetName val="1.2"/>
      <sheetName val="1.3"/>
      <sheetName val="G1.3"/>
      <sheetName val="2.2"/>
      <sheetName val="G2.2"/>
      <sheetName val="2.3"/>
      <sheetName val="3.1"/>
      <sheetName val="G3.1"/>
      <sheetName val="3.2"/>
      <sheetName val="3.3"/>
      <sheetName val="G3.3"/>
      <sheetName val="4.2"/>
      <sheetName val="G4.2"/>
      <sheetName val="4.3"/>
      <sheetName val="4.4"/>
      <sheetName val="G4.4"/>
      <sheetName val="5.1"/>
      <sheetName val="G5.1"/>
      <sheetName val="5.2"/>
      <sheetName val="G5.2"/>
      <sheetName val="5.3 "/>
      <sheetName val="G5.3"/>
      <sheetName val="5.4"/>
      <sheetName val="G5.4"/>
      <sheetName val="6.3"/>
      <sheetName val="G6.3"/>
      <sheetName val="6.4"/>
      <sheetName val="G6.4"/>
      <sheetName val="7.2"/>
      <sheetName val="G7.2"/>
      <sheetName val="9.2"/>
      <sheetName val="G9.2"/>
      <sheetName val="9.3"/>
      <sheetName val="G9.3"/>
      <sheetName val="9.5"/>
      <sheetName val="G9.5"/>
      <sheetName val="9.6"/>
      <sheetName val="10.1"/>
      <sheetName val="G10.1"/>
      <sheetName val="10.2"/>
      <sheetName val="G10.2"/>
      <sheetName val="10.3"/>
      <sheetName val="G10.3"/>
      <sheetName val="10.4"/>
      <sheetName val="G10.4"/>
      <sheetName val="10.5"/>
      <sheetName val="G10.5"/>
      <sheetName val="10.6"/>
      <sheetName val="G10.6"/>
      <sheetName val="11.6"/>
      <sheetName val="G11.6"/>
      <sheetName val="12.2"/>
      <sheetName val="G12.2"/>
      <sheetName val="13.1 "/>
      <sheetName val="G13.1 "/>
      <sheetName val="14.1 "/>
      <sheetName val="G14.1 "/>
      <sheetName val="Avance  L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2">
          <cell r="K12">
            <v>99999.959999999992</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Z66"/>
  <sheetViews>
    <sheetView showGridLines="0" tabSelected="1" view="pageBreakPreview" zoomScale="50" zoomScaleNormal="40" zoomScaleSheetLayoutView="50" zoomScalePageLayoutView="30" workbookViewId="0">
      <selection activeCell="Z8" sqref="Z8:AA28"/>
    </sheetView>
  </sheetViews>
  <sheetFormatPr baseColWidth="10" defaultColWidth="11.42578125" defaultRowHeight="14.25" x14ac:dyDescent="0.25"/>
  <cols>
    <col min="1" max="2" width="1.5703125" style="1" customWidth="1"/>
    <col min="3" max="3" width="42.5703125" style="1" customWidth="1"/>
    <col min="4" max="4" width="44.5703125" style="2" customWidth="1"/>
    <col min="5" max="5" width="18.42578125" style="1" customWidth="1"/>
    <col min="6" max="6" width="11.5703125" style="1" customWidth="1"/>
    <col min="7" max="7" width="7.42578125" style="1" bestFit="1" customWidth="1"/>
    <col min="8" max="8" width="6.5703125" style="1" customWidth="1"/>
    <col min="9" max="9" width="7.5703125" style="1" customWidth="1"/>
    <col min="10" max="19" width="6.5703125" style="1" customWidth="1"/>
    <col min="20" max="20" width="16.140625" style="1" customWidth="1"/>
    <col min="21" max="21" width="32.5703125" style="1" customWidth="1"/>
    <col min="22" max="22" width="32.42578125" style="1" customWidth="1"/>
    <col min="23" max="23" width="10.5703125" style="1" customWidth="1"/>
    <col min="24" max="24" width="11.42578125" style="1"/>
    <col min="25" max="25" width="12.140625" style="1" bestFit="1" customWidth="1"/>
    <col min="26" max="16384" width="11.42578125" style="1"/>
  </cols>
  <sheetData>
    <row r="1" spans="1:26" ht="14.45" thickBot="1" x14ac:dyDescent="0.35"/>
    <row r="2" spans="1:26" ht="21.75" customHeight="1" thickTop="1" x14ac:dyDescent="0.25">
      <c r="A2" s="3"/>
      <c r="C2" s="270" t="s">
        <v>0</v>
      </c>
      <c r="D2" s="271"/>
      <c r="E2" s="271"/>
      <c r="F2" s="271"/>
      <c r="G2" s="271"/>
      <c r="H2" s="271"/>
      <c r="I2" s="271"/>
      <c r="J2" s="271"/>
      <c r="K2" s="271"/>
      <c r="L2" s="271"/>
      <c r="M2" s="271"/>
      <c r="N2" s="271"/>
      <c r="O2" s="271"/>
      <c r="P2" s="271"/>
      <c r="Q2" s="271"/>
      <c r="R2" s="271"/>
      <c r="S2" s="271"/>
      <c r="T2" s="271"/>
      <c r="U2" s="271"/>
      <c r="V2" s="272"/>
    </row>
    <row r="3" spans="1:26" ht="6" customHeight="1" x14ac:dyDescent="0.3">
      <c r="A3" s="3"/>
      <c r="C3" s="4"/>
      <c r="D3" s="5"/>
      <c r="E3" s="5"/>
      <c r="F3" s="5"/>
      <c r="G3" s="5"/>
      <c r="H3" s="5"/>
      <c r="I3" s="5"/>
      <c r="J3" s="5"/>
      <c r="K3" s="5"/>
      <c r="L3" s="5"/>
      <c r="M3" s="5"/>
      <c r="N3" s="5"/>
      <c r="O3" s="5"/>
      <c r="P3" s="5"/>
      <c r="Q3" s="5"/>
      <c r="R3" s="5"/>
      <c r="S3" s="5"/>
      <c r="T3" s="5"/>
      <c r="U3" s="5"/>
      <c r="V3" s="6"/>
    </row>
    <row r="4" spans="1:26" ht="15.6" customHeight="1" x14ac:dyDescent="0.3">
      <c r="A4" s="3"/>
      <c r="C4" s="273" t="s">
        <v>1</v>
      </c>
      <c r="D4" s="274"/>
      <c r="E4" s="274"/>
      <c r="F4" s="274"/>
      <c r="G4" s="274"/>
      <c r="H4" s="274"/>
      <c r="I4" s="274"/>
      <c r="J4" s="274"/>
      <c r="K4" s="274"/>
      <c r="L4" s="274"/>
      <c r="M4" s="274"/>
      <c r="N4" s="274"/>
      <c r="O4" s="274"/>
      <c r="P4" s="274"/>
      <c r="Q4" s="274"/>
      <c r="R4" s="274"/>
      <c r="S4" s="274"/>
      <c r="T4" s="274"/>
      <c r="U4" s="274"/>
      <c r="V4" s="275"/>
      <c r="Y4" s="7" t="s">
        <v>2</v>
      </c>
      <c r="Z4" s="7">
        <v>14</v>
      </c>
    </row>
    <row r="5" spans="1:26" ht="13.7" x14ac:dyDescent="0.25">
      <c r="A5" s="3"/>
      <c r="C5" s="8"/>
      <c r="D5" s="9"/>
      <c r="E5" s="9"/>
      <c r="F5" s="9"/>
      <c r="G5" s="9"/>
      <c r="H5" s="9"/>
      <c r="I5" s="9"/>
      <c r="J5" s="9"/>
      <c r="K5" s="9"/>
      <c r="L5" s="9"/>
      <c r="M5" s="9"/>
      <c r="N5" s="9"/>
      <c r="O5" s="9"/>
      <c r="P5" s="9"/>
      <c r="Q5" s="9"/>
      <c r="R5" s="9"/>
      <c r="S5" s="9"/>
      <c r="T5" s="9"/>
      <c r="U5" s="9"/>
      <c r="V5" s="10"/>
      <c r="Y5" s="7" t="s">
        <v>3</v>
      </c>
      <c r="Z5" s="7">
        <v>6</v>
      </c>
    </row>
    <row r="6" spans="1:26" ht="14.1" customHeight="1" x14ac:dyDescent="0.25">
      <c r="A6" s="3"/>
      <c r="C6" s="11" t="s">
        <v>4</v>
      </c>
      <c r="D6" s="276" t="s">
        <v>5</v>
      </c>
      <c r="E6" s="276"/>
      <c r="F6" s="276"/>
      <c r="G6" s="276"/>
      <c r="H6" s="276"/>
      <c r="I6" s="276"/>
      <c r="J6" s="276"/>
      <c r="K6" s="276"/>
      <c r="L6" s="276"/>
      <c r="M6" s="276"/>
      <c r="N6" s="276"/>
      <c r="O6" s="276"/>
      <c r="P6" s="276"/>
      <c r="Q6" s="276"/>
      <c r="R6" s="276"/>
      <c r="S6" s="276"/>
      <c r="T6" s="276"/>
      <c r="U6" s="9"/>
      <c r="V6" s="10"/>
      <c r="Y6" s="12" t="s">
        <v>6</v>
      </c>
      <c r="Z6" s="12">
        <f>SUM(Z4:Z5)</f>
        <v>20</v>
      </c>
    </row>
    <row r="7" spans="1:26" ht="13.7" x14ac:dyDescent="0.25">
      <c r="A7" s="3"/>
      <c r="C7" s="13" t="s">
        <v>7</v>
      </c>
      <c r="D7" s="277" t="s">
        <v>8</v>
      </c>
      <c r="E7" s="277"/>
      <c r="F7" s="277"/>
      <c r="G7" s="277"/>
      <c r="H7" s="277"/>
      <c r="I7" s="277"/>
      <c r="J7" s="277"/>
      <c r="K7" s="277"/>
      <c r="L7" s="277"/>
      <c r="M7" s="277"/>
      <c r="N7" s="277"/>
      <c r="O7" s="277"/>
      <c r="P7" s="277"/>
      <c r="Q7" s="277"/>
      <c r="R7" s="277"/>
      <c r="S7" s="277"/>
      <c r="T7" s="277"/>
      <c r="U7" s="14"/>
      <c r="V7" s="15"/>
    </row>
    <row r="8" spans="1:26" ht="15" customHeight="1" x14ac:dyDescent="0.25">
      <c r="C8" s="11" t="s">
        <v>9</v>
      </c>
      <c r="D8" s="278" t="s">
        <v>10</v>
      </c>
      <c r="E8" s="278"/>
      <c r="F8" s="278"/>
      <c r="G8" s="278"/>
      <c r="H8" s="278"/>
      <c r="I8" s="278"/>
      <c r="J8" s="278"/>
      <c r="K8" s="278"/>
      <c r="L8" s="278"/>
      <c r="M8" s="278"/>
      <c r="N8" s="278"/>
      <c r="O8" s="278"/>
      <c r="P8" s="278"/>
      <c r="Q8" s="278"/>
      <c r="R8" s="278"/>
      <c r="S8" s="278"/>
      <c r="T8" s="278"/>
      <c r="U8" s="16"/>
      <c r="V8" s="17"/>
      <c r="Y8" s="7" t="s">
        <v>2</v>
      </c>
    </row>
    <row r="9" spans="1:26" ht="14.1" customHeight="1" x14ac:dyDescent="0.25">
      <c r="C9" s="11" t="s">
        <v>11</v>
      </c>
      <c r="D9" s="278" t="s">
        <v>12</v>
      </c>
      <c r="E9" s="278"/>
      <c r="F9" s="278"/>
      <c r="G9" s="278"/>
      <c r="H9" s="278"/>
      <c r="I9" s="278"/>
      <c r="J9" s="278"/>
      <c r="K9" s="278"/>
      <c r="L9" s="278"/>
      <c r="M9" s="278"/>
      <c r="N9" s="278"/>
      <c r="O9" s="278"/>
      <c r="P9" s="278"/>
      <c r="Q9" s="278"/>
      <c r="R9" s="278"/>
      <c r="S9" s="278"/>
      <c r="T9" s="278"/>
      <c r="U9" s="278"/>
      <c r="V9" s="17"/>
    </row>
    <row r="10" spans="1:26" ht="42" customHeight="1" x14ac:dyDescent="0.25">
      <c r="C10" s="11" t="s">
        <v>13</v>
      </c>
      <c r="D10" s="279" t="s">
        <v>14</v>
      </c>
      <c r="E10" s="279"/>
      <c r="F10" s="279"/>
      <c r="G10" s="279"/>
      <c r="H10" s="279"/>
      <c r="I10" s="279"/>
      <c r="J10" s="279"/>
      <c r="K10" s="279"/>
      <c r="L10" s="279"/>
      <c r="M10" s="279"/>
      <c r="N10" s="279"/>
      <c r="O10" s="279"/>
      <c r="P10" s="279"/>
      <c r="Q10" s="279"/>
      <c r="R10" s="279"/>
      <c r="S10" s="279"/>
      <c r="T10" s="279"/>
      <c r="U10" s="18" t="s">
        <v>15</v>
      </c>
      <c r="V10" s="19" t="s">
        <v>16</v>
      </c>
    </row>
    <row r="11" spans="1:26" ht="14.1" customHeight="1" x14ac:dyDescent="0.25">
      <c r="C11" s="11" t="s">
        <v>17</v>
      </c>
      <c r="D11" s="280" t="s">
        <v>18</v>
      </c>
      <c r="E11" s="280"/>
      <c r="F11" s="280"/>
      <c r="G11" s="280"/>
      <c r="H11" s="280"/>
      <c r="I11" s="280"/>
      <c r="J11" s="280"/>
      <c r="K11" s="280"/>
      <c r="L11" s="280"/>
      <c r="M11" s="280"/>
      <c r="N11" s="280"/>
      <c r="O11" s="280"/>
      <c r="P11" s="280"/>
      <c r="Q11" s="280"/>
      <c r="R11" s="280"/>
      <c r="S11" s="280"/>
      <c r="T11" s="280"/>
      <c r="U11" s="18"/>
      <c r="V11" s="17"/>
    </row>
    <row r="12" spans="1:26" ht="15" x14ac:dyDescent="0.25">
      <c r="C12" s="11"/>
      <c r="D12" s="280"/>
      <c r="E12" s="280"/>
      <c r="F12" s="280"/>
      <c r="G12" s="280"/>
      <c r="H12" s="280"/>
      <c r="I12" s="280"/>
      <c r="J12" s="280"/>
      <c r="K12" s="280"/>
      <c r="L12" s="280"/>
      <c r="M12" s="280"/>
      <c r="N12" s="280"/>
      <c r="O12" s="280"/>
      <c r="P12" s="280"/>
      <c r="Q12" s="280"/>
      <c r="R12" s="280"/>
      <c r="S12" s="280"/>
      <c r="T12" s="280"/>
      <c r="U12" s="18"/>
      <c r="V12" s="17"/>
    </row>
    <row r="13" spans="1:26" ht="12.6" customHeight="1" x14ac:dyDescent="0.2">
      <c r="C13" s="20"/>
      <c r="D13" s="21"/>
      <c r="E13" s="22"/>
      <c r="F13" s="22"/>
      <c r="G13" s="22"/>
      <c r="H13" s="22"/>
      <c r="I13" s="22"/>
      <c r="J13" s="22"/>
      <c r="K13" s="22"/>
      <c r="L13" s="22"/>
      <c r="M13" s="22"/>
      <c r="N13" s="22"/>
      <c r="O13" s="22"/>
      <c r="P13" s="22"/>
      <c r="Q13" s="22"/>
      <c r="R13" s="22"/>
      <c r="S13" s="22"/>
      <c r="T13" s="22"/>
      <c r="U13" s="22"/>
      <c r="V13" s="23"/>
    </row>
    <row r="14" spans="1:26" ht="14.1" customHeight="1" x14ac:dyDescent="0.25">
      <c r="C14" s="281" t="s">
        <v>19</v>
      </c>
      <c r="D14" s="282"/>
      <c r="E14" s="282"/>
      <c r="F14" s="282"/>
      <c r="G14" s="282"/>
      <c r="H14" s="282"/>
      <c r="I14" s="282"/>
      <c r="J14" s="282"/>
      <c r="K14" s="282"/>
      <c r="L14" s="282"/>
      <c r="M14" s="282"/>
      <c r="N14" s="282"/>
      <c r="O14" s="282"/>
      <c r="P14" s="282"/>
      <c r="Q14" s="282"/>
      <c r="R14" s="282"/>
      <c r="S14" s="282"/>
      <c r="T14" s="282"/>
      <c r="U14" s="282"/>
      <c r="V14" s="283"/>
    </row>
    <row r="15" spans="1:26" ht="6" customHeight="1" x14ac:dyDescent="0.2">
      <c r="C15" s="24"/>
      <c r="D15" s="25"/>
      <c r="E15" s="25"/>
      <c r="F15" s="25"/>
      <c r="G15" s="26"/>
      <c r="H15" s="26"/>
      <c r="I15" s="26"/>
      <c r="J15" s="26"/>
      <c r="K15" s="26"/>
      <c r="L15" s="26"/>
      <c r="M15" s="26"/>
      <c r="N15" s="26"/>
      <c r="O15" s="26"/>
      <c r="P15" s="26"/>
      <c r="Q15" s="26"/>
      <c r="R15" s="26"/>
      <c r="S15" s="26"/>
      <c r="T15" s="25"/>
      <c r="U15" s="25"/>
      <c r="V15" s="27"/>
    </row>
    <row r="16" spans="1:26" ht="24" customHeight="1" x14ac:dyDescent="0.25">
      <c r="C16" s="284" t="s">
        <v>20</v>
      </c>
      <c r="D16" s="286" t="s">
        <v>21</v>
      </c>
      <c r="E16" s="286" t="s">
        <v>22</v>
      </c>
      <c r="F16" s="286" t="s">
        <v>23</v>
      </c>
      <c r="G16" s="286" t="s">
        <v>24</v>
      </c>
      <c r="H16" s="287">
        <v>2019</v>
      </c>
      <c r="I16" s="287"/>
      <c r="J16" s="287"/>
      <c r="K16" s="287"/>
      <c r="L16" s="287"/>
      <c r="M16" s="287"/>
      <c r="N16" s="287"/>
      <c r="O16" s="287"/>
      <c r="P16" s="287"/>
      <c r="Q16" s="287"/>
      <c r="R16" s="287"/>
      <c r="S16" s="287"/>
      <c r="T16" s="286" t="s">
        <v>25</v>
      </c>
      <c r="U16" s="286" t="s">
        <v>26</v>
      </c>
      <c r="V16" s="299" t="s">
        <v>27</v>
      </c>
    </row>
    <row r="17" spans="2:25" ht="24" customHeight="1" x14ac:dyDescent="0.25">
      <c r="C17" s="285"/>
      <c r="D17" s="286"/>
      <c r="E17" s="286"/>
      <c r="F17" s="286"/>
      <c r="G17" s="286"/>
      <c r="H17" s="28" t="s">
        <v>28</v>
      </c>
      <c r="I17" s="28" t="s">
        <v>29</v>
      </c>
      <c r="J17" s="28" t="s">
        <v>30</v>
      </c>
      <c r="K17" s="28" t="s">
        <v>31</v>
      </c>
      <c r="L17" s="28" t="s">
        <v>30</v>
      </c>
      <c r="M17" s="28" t="s">
        <v>32</v>
      </c>
      <c r="N17" s="28" t="s">
        <v>32</v>
      </c>
      <c r="O17" s="28" t="s">
        <v>31</v>
      </c>
      <c r="P17" s="28" t="s">
        <v>33</v>
      </c>
      <c r="Q17" s="28" t="s">
        <v>34</v>
      </c>
      <c r="R17" s="28" t="s">
        <v>35</v>
      </c>
      <c r="S17" s="28" t="s">
        <v>36</v>
      </c>
      <c r="T17" s="286"/>
      <c r="U17" s="286"/>
      <c r="V17" s="299"/>
    </row>
    <row r="18" spans="2:25" ht="21.95" customHeight="1" x14ac:dyDescent="0.25">
      <c r="C18" s="300" t="s">
        <v>37</v>
      </c>
      <c r="D18" s="288" t="s">
        <v>38</v>
      </c>
      <c r="E18" s="294">
        <v>7</v>
      </c>
      <c r="F18" s="302">
        <v>7</v>
      </c>
      <c r="G18" s="303" t="s">
        <v>2</v>
      </c>
      <c r="H18" s="29">
        <v>1</v>
      </c>
      <c r="I18" s="29">
        <v>1</v>
      </c>
      <c r="J18" s="29">
        <v>1</v>
      </c>
      <c r="K18" s="29">
        <v>1</v>
      </c>
      <c r="L18" s="29">
        <v>1</v>
      </c>
      <c r="M18" s="29">
        <v>1</v>
      </c>
      <c r="N18" s="29"/>
      <c r="O18" s="30"/>
      <c r="P18" s="30"/>
      <c r="Q18" s="30">
        <v>1</v>
      </c>
      <c r="R18" s="30"/>
      <c r="S18" s="30"/>
      <c r="T18" s="304" t="e">
        <f>#REF!</f>
        <v>#REF!</v>
      </c>
      <c r="U18" s="296"/>
      <c r="V18" s="298"/>
    </row>
    <row r="19" spans="2:25" ht="30" customHeight="1" x14ac:dyDescent="0.25">
      <c r="C19" s="301"/>
      <c r="D19" s="289"/>
      <c r="E19" s="295"/>
      <c r="F19" s="302"/>
      <c r="G19" s="303"/>
      <c r="H19" s="31"/>
      <c r="I19" s="31"/>
      <c r="J19" s="31"/>
      <c r="K19" s="31"/>
      <c r="L19" s="32"/>
      <c r="M19" s="32"/>
      <c r="N19" s="31"/>
      <c r="O19" s="31"/>
      <c r="P19" s="31"/>
      <c r="Q19" s="31"/>
      <c r="R19" s="32"/>
      <c r="S19" s="32"/>
      <c r="T19" s="305"/>
      <c r="U19" s="297"/>
      <c r="V19" s="298"/>
    </row>
    <row r="20" spans="2:25" ht="21.95" customHeight="1" x14ac:dyDescent="0.25">
      <c r="C20" s="301"/>
      <c r="D20" s="288" t="s">
        <v>39</v>
      </c>
      <c r="E20" s="290" t="s">
        <v>40</v>
      </c>
      <c r="F20" s="292">
        <v>9</v>
      </c>
      <c r="G20" s="294" t="s">
        <v>2</v>
      </c>
      <c r="H20" s="30">
        <v>1</v>
      </c>
      <c r="I20" s="30">
        <v>1</v>
      </c>
      <c r="J20" s="30">
        <v>1</v>
      </c>
      <c r="K20" s="30">
        <v>1</v>
      </c>
      <c r="L20" s="30">
        <v>1</v>
      </c>
      <c r="M20" s="30">
        <v>1</v>
      </c>
      <c r="N20" s="30">
        <v>1</v>
      </c>
      <c r="O20" s="30"/>
      <c r="P20" s="30">
        <v>1</v>
      </c>
      <c r="Q20" s="30">
        <v>1</v>
      </c>
      <c r="R20" s="33"/>
      <c r="S20" s="33"/>
      <c r="T20" s="305"/>
      <c r="U20" s="296"/>
      <c r="V20" s="298"/>
    </row>
    <row r="21" spans="2:25" ht="21.95" customHeight="1" x14ac:dyDescent="0.25">
      <c r="C21" s="301"/>
      <c r="D21" s="289"/>
      <c r="E21" s="291"/>
      <c r="F21" s="293"/>
      <c r="G21" s="295"/>
      <c r="H21" s="32"/>
      <c r="I21" s="31"/>
      <c r="J21" s="32"/>
      <c r="K21" s="31"/>
      <c r="L21" s="32"/>
      <c r="M21" s="32"/>
      <c r="N21" s="31"/>
      <c r="O21" s="31"/>
      <c r="P21" s="31"/>
      <c r="Q21" s="31"/>
      <c r="R21" s="32"/>
      <c r="S21" s="32"/>
      <c r="T21" s="305"/>
      <c r="U21" s="297"/>
      <c r="V21" s="298"/>
    </row>
    <row r="22" spans="2:25" ht="27.75" customHeight="1" x14ac:dyDescent="0.25">
      <c r="C22" s="301"/>
      <c r="D22" s="313" t="s">
        <v>41</v>
      </c>
      <c r="E22" s="290">
        <v>35</v>
      </c>
      <c r="F22" s="290">
        <v>35</v>
      </c>
      <c r="G22" s="294" t="s">
        <v>2</v>
      </c>
      <c r="H22" s="30">
        <v>1</v>
      </c>
      <c r="I22" s="30">
        <v>4</v>
      </c>
      <c r="J22" s="30">
        <v>7</v>
      </c>
      <c r="K22" s="30">
        <v>4</v>
      </c>
      <c r="L22" s="30"/>
      <c r="M22" s="30"/>
      <c r="N22" s="30"/>
      <c r="O22" s="30"/>
      <c r="P22" s="30">
        <v>6</v>
      </c>
      <c r="Q22" s="30">
        <v>7</v>
      </c>
      <c r="R22" s="30">
        <v>6</v>
      </c>
      <c r="S22" s="30"/>
      <c r="T22" s="305"/>
      <c r="U22" s="296"/>
      <c r="V22" s="298"/>
    </row>
    <row r="23" spans="2:25" ht="21" customHeight="1" x14ac:dyDescent="0.25">
      <c r="C23" s="301"/>
      <c r="D23" s="314"/>
      <c r="E23" s="291"/>
      <c r="F23" s="291"/>
      <c r="G23" s="295"/>
      <c r="H23" s="32"/>
      <c r="I23" s="31"/>
      <c r="J23" s="32"/>
      <c r="K23" s="31"/>
      <c r="L23" s="32"/>
      <c r="M23" s="32"/>
      <c r="N23" s="31"/>
      <c r="O23" s="31"/>
      <c r="P23" s="31"/>
      <c r="Q23" s="31"/>
      <c r="R23" s="32"/>
      <c r="S23" s="32"/>
      <c r="T23" s="305"/>
      <c r="U23" s="315"/>
      <c r="V23" s="298"/>
      <c r="Y23" s="7" t="s">
        <v>3</v>
      </c>
    </row>
    <row r="24" spans="2:25" ht="21" customHeight="1" x14ac:dyDescent="0.25">
      <c r="C24" s="301"/>
      <c r="D24" s="288" t="s">
        <v>42</v>
      </c>
      <c r="E24" s="307">
        <v>120</v>
      </c>
      <c r="F24" s="290">
        <v>90</v>
      </c>
      <c r="G24" s="309" t="s">
        <v>2</v>
      </c>
      <c r="H24" s="29">
        <v>4</v>
      </c>
      <c r="I24" s="29">
        <v>20</v>
      </c>
      <c r="J24" s="29">
        <v>19</v>
      </c>
      <c r="K24" s="29"/>
      <c r="L24" s="29"/>
      <c r="M24" s="29"/>
      <c r="N24" s="29"/>
      <c r="O24" s="29"/>
      <c r="P24" s="29">
        <v>20</v>
      </c>
      <c r="Q24" s="29">
        <v>20</v>
      </c>
      <c r="R24" s="29">
        <v>7</v>
      </c>
      <c r="S24" s="29"/>
      <c r="T24" s="306"/>
      <c r="U24" s="311"/>
      <c r="V24" s="312"/>
    </row>
    <row r="25" spans="2:25" ht="21" customHeight="1" x14ac:dyDescent="0.25">
      <c r="C25" s="301"/>
      <c r="D25" s="289"/>
      <c r="E25" s="308"/>
      <c r="F25" s="291"/>
      <c r="G25" s="310"/>
      <c r="H25" s="32"/>
      <c r="I25" s="31"/>
      <c r="J25" s="32"/>
      <c r="K25" s="31"/>
      <c r="L25" s="32"/>
      <c r="M25" s="32"/>
      <c r="N25" s="31"/>
      <c r="O25" s="31"/>
      <c r="P25" s="31"/>
      <c r="Q25" s="31"/>
      <c r="R25" s="32"/>
      <c r="S25" s="32"/>
      <c r="T25" s="306"/>
      <c r="U25" s="311"/>
      <c r="V25" s="312"/>
    </row>
    <row r="26" spans="2:25" ht="21" customHeight="1" x14ac:dyDescent="0.25">
      <c r="C26" s="301"/>
      <c r="D26" s="313" t="s">
        <v>43</v>
      </c>
      <c r="E26" s="321">
        <v>100</v>
      </c>
      <c r="F26" s="323">
        <v>70</v>
      </c>
      <c r="G26" s="309" t="s">
        <v>2</v>
      </c>
      <c r="H26" s="29">
        <v>20</v>
      </c>
      <c r="I26" s="29">
        <v>10</v>
      </c>
      <c r="J26" s="29">
        <v>10</v>
      </c>
      <c r="K26" s="29"/>
      <c r="L26" s="34"/>
      <c r="M26" s="34"/>
      <c r="N26" s="34"/>
      <c r="O26" s="35"/>
      <c r="P26" s="35">
        <v>10</v>
      </c>
      <c r="Q26" s="35">
        <v>10</v>
      </c>
      <c r="R26" s="35">
        <v>10</v>
      </c>
      <c r="S26" s="30"/>
      <c r="T26" s="306"/>
      <c r="U26" s="311"/>
      <c r="V26" s="312"/>
    </row>
    <row r="27" spans="2:25" ht="27" customHeight="1" x14ac:dyDescent="0.25">
      <c r="C27" s="301"/>
      <c r="D27" s="314"/>
      <c r="E27" s="322"/>
      <c r="F27" s="324"/>
      <c r="G27" s="310"/>
      <c r="H27" s="32"/>
      <c r="I27" s="31"/>
      <c r="J27" s="32"/>
      <c r="K27" s="31"/>
      <c r="L27" s="32"/>
      <c r="M27" s="32"/>
      <c r="N27" s="31"/>
      <c r="O27" s="31"/>
      <c r="P27" s="31"/>
      <c r="Q27" s="31"/>
      <c r="R27" s="32"/>
      <c r="S27" s="32"/>
      <c r="T27" s="306"/>
      <c r="U27" s="311"/>
      <c r="V27" s="312"/>
    </row>
    <row r="28" spans="2:25" ht="21" customHeight="1" x14ac:dyDescent="0.25">
      <c r="B28" s="16"/>
      <c r="C28" s="301"/>
      <c r="D28" s="313" t="s">
        <v>44</v>
      </c>
      <c r="E28" s="316">
        <v>58</v>
      </c>
      <c r="F28" s="318">
        <v>75</v>
      </c>
      <c r="G28" s="309" t="s">
        <v>2</v>
      </c>
      <c r="H28" s="33"/>
      <c r="I28" s="30"/>
      <c r="J28" s="30"/>
      <c r="K28" s="30"/>
      <c r="L28" s="30">
        <v>75</v>
      </c>
      <c r="M28" s="30"/>
      <c r="N28" s="30"/>
      <c r="O28" s="30"/>
      <c r="P28" s="30"/>
      <c r="Q28" s="30"/>
      <c r="R28" s="30"/>
      <c r="S28" s="30"/>
      <c r="T28" s="306"/>
      <c r="U28" s="320"/>
      <c r="V28" s="312"/>
    </row>
    <row r="29" spans="2:25" ht="21" customHeight="1" x14ac:dyDescent="0.25">
      <c r="B29" s="16"/>
      <c r="C29" s="301"/>
      <c r="D29" s="314"/>
      <c r="E29" s="317"/>
      <c r="F29" s="319"/>
      <c r="G29" s="310"/>
      <c r="H29" s="32"/>
      <c r="I29" s="31"/>
      <c r="J29" s="32"/>
      <c r="K29" s="31"/>
      <c r="L29" s="32"/>
      <c r="M29" s="32"/>
      <c r="N29" s="31"/>
      <c r="O29" s="31"/>
      <c r="P29" s="31"/>
      <c r="Q29" s="31"/>
      <c r="R29" s="32"/>
      <c r="S29" s="32"/>
      <c r="T29" s="306"/>
      <c r="U29" s="320"/>
      <c r="V29" s="312"/>
    </row>
    <row r="30" spans="2:25" ht="21" customHeight="1" x14ac:dyDescent="0.25">
      <c r="B30" s="16"/>
      <c r="C30" s="301"/>
      <c r="D30" s="313" t="s">
        <v>45</v>
      </c>
      <c r="E30" s="316">
        <v>384</v>
      </c>
      <c r="F30" s="318">
        <v>350</v>
      </c>
      <c r="G30" s="309" t="s">
        <v>2</v>
      </c>
      <c r="H30" s="33"/>
      <c r="I30" s="30"/>
      <c r="J30" s="30"/>
      <c r="K30" s="30"/>
      <c r="L30" s="30">
        <v>350</v>
      </c>
      <c r="M30" s="30"/>
      <c r="N30" s="30"/>
      <c r="O30" s="30"/>
      <c r="P30" s="30"/>
      <c r="Q30" s="30"/>
      <c r="R30" s="30"/>
      <c r="S30" s="30"/>
      <c r="T30" s="305"/>
      <c r="U30" s="315"/>
      <c r="V30" s="298"/>
    </row>
    <row r="31" spans="2:25" ht="21" customHeight="1" x14ac:dyDescent="0.25">
      <c r="B31" s="16"/>
      <c r="C31" s="301"/>
      <c r="D31" s="314"/>
      <c r="E31" s="317"/>
      <c r="F31" s="319"/>
      <c r="G31" s="310"/>
      <c r="H31" s="32"/>
      <c r="I31" s="31"/>
      <c r="J31" s="32"/>
      <c r="K31" s="31"/>
      <c r="L31" s="32"/>
      <c r="M31" s="32"/>
      <c r="N31" s="31"/>
      <c r="O31" s="31"/>
      <c r="P31" s="31"/>
      <c r="Q31" s="31"/>
      <c r="R31" s="32"/>
      <c r="S31" s="32"/>
      <c r="T31" s="305"/>
      <c r="U31" s="297"/>
      <c r="V31" s="298"/>
    </row>
    <row r="32" spans="2:25" ht="21" customHeight="1" x14ac:dyDescent="0.25">
      <c r="B32" s="16"/>
      <c r="C32" s="301"/>
      <c r="D32" s="288" t="s">
        <v>46</v>
      </c>
      <c r="E32" s="325">
        <v>819</v>
      </c>
      <c r="F32" s="327">
        <v>950</v>
      </c>
      <c r="G32" s="309" t="s">
        <v>2</v>
      </c>
      <c r="H32" s="33"/>
      <c r="I32" s="30"/>
      <c r="J32" s="30"/>
      <c r="K32" s="30"/>
      <c r="L32" s="30"/>
      <c r="M32" s="30"/>
      <c r="N32" s="30"/>
      <c r="O32" s="30"/>
      <c r="P32" s="36">
        <v>950</v>
      </c>
      <c r="Q32" s="30"/>
      <c r="R32" s="30"/>
      <c r="S32" s="30"/>
      <c r="T32" s="305"/>
      <c r="U32" s="296"/>
      <c r="V32" s="298"/>
    </row>
    <row r="33" spans="2:22" ht="21" customHeight="1" x14ac:dyDescent="0.25">
      <c r="B33" s="16"/>
      <c r="C33" s="301"/>
      <c r="D33" s="289"/>
      <c r="E33" s="326"/>
      <c r="F33" s="328"/>
      <c r="G33" s="310"/>
      <c r="H33" s="32"/>
      <c r="I33" s="31"/>
      <c r="J33" s="32"/>
      <c r="K33" s="31"/>
      <c r="L33" s="32"/>
      <c r="M33" s="32"/>
      <c r="N33" s="31"/>
      <c r="O33" s="31"/>
      <c r="P33" s="31"/>
      <c r="Q33" s="37"/>
      <c r="R33" s="32"/>
      <c r="S33" s="32"/>
      <c r="T33" s="305"/>
      <c r="U33" s="297"/>
      <c r="V33" s="298"/>
    </row>
    <row r="34" spans="2:22" ht="17.100000000000001" customHeight="1" x14ac:dyDescent="0.25">
      <c r="B34" s="16"/>
      <c r="C34" s="300" t="s">
        <v>47</v>
      </c>
      <c r="D34" s="288" t="s">
        <v>48</v>
      </c>
      <c r="E34" s="325" t="s">
        <v>49</v>
      </c>
      <c r="F34" s="294">
        <v>1</v>
      </c>
      <c r="G34" s="294" t="s">
        <v>2</v>
      </c>
      <c r="H34" s="33"/>
      <c r="I34" s="30"/>
      <c r="J34" s="30"/>
      <c r="K34" s="30"/>
      <c r="L34" s="30"/>
      <c r="M34" s="30"/>
      <c r="N34" s="30"/>
      <c r="O34" s="30"/>
      <c r="P34" s="36">
        <v>1</v>
      </c>
      <c r="Q34" s="30"/>
      <c r="R34" s="30"/>
      <c r="S34" s="30"/>
      <c r="T34" s="305"/>
      <c r="U34" s="38"/>
      <c r="V34" s="339"/>
    </row>
    <row r="35" spans="2:22" ht="19.5" customHeight="1" x14ac:dyDescent="0.25">
      <c r="B35" s="16"/>
      <c r="C35" s="301"/>
      <c r="D35" s="289"/>
      <c r="E35" s="326"/>
      <c r="F35" s="295"/>
      <c r="G35" s="295"/>
      <c r="H35" s="32"/>
      <c r="I35" s="31"/>
      <c r="J35" s="32"/>
      <c r="K35" s="31"/>
      <c r="L35" s="32"/>
      <c r="M35" s="32"/>
      <c r="N35" s="31"/>
      <c r="O35" s="31"/>
      <c r="P35" s="31"/>
      <c r="Q35" s="37"/>
      <c r="R35" s="32"/>
      <c r="S35" s="32"/>
      <c r="T35" s="305"/>
      <c r="U35" s="38"/>
      <c r="V35" s="340"/>
    </row>
    <row r="36" spans="2:22" ht="21" customHeight="1" x14ac:dyDescent="0.25">
      <c r="B36" s="16"/>
      <c r="C36" s="301"/>
      <c r="D36" s="288" t="s">
        <v>50</v>
      </c>
      <c r="E36" s="325">
        <v>1</v>
      </c>
      <c r="F36" s="290">
        <v>1</v>
      </c>
      <c r="G36" s="294" t="s">
        <v>2</v>
      </c>
      <c r="H36" s="33"/>
      <c r="I36" s="30"/>
      <c r="J36" s="30"/>
      <c r="K36" s="30"/>
      <c r="L36" s="30"/>
      <c r="M36" s="30"/>
      <c r="N36" s="30"/>
      <c r="O36" s="30"/>
      <c r="P36" s="36">
        <v>1</v>
      </c>
      <c r="Q36" s="30"/>
      <c r="R36" s="30"/>
      <c r="S36" s="30"/>
      <c r="T36" s="305"/>
      <c r="U36" s="329"/>
      <c r="V36" s="331"/>
    </row>
    <row r="37" spans="2:22" ht="21" customHeight="1" x14ac:dyDescent="0.25">
      <c r="B37" s="16"/>
      <c r="C37" s="301"/>
      <c r="D37" s="341"/>
      <c r="E37" s="342"/>
      <c r="F37" s="291"/>
      <c r="G37" s="295"/>
      <c r="H37" s="32"/>
      <c r="I37" s="31"/>
      <c r="J37" s="32"/>
      <c r="K37" s="31"/>
      <c r="L37" s="32"/>
      <c r="M37" s="32"/>
      <c r="N37" s="31"/>
      <c r="O37" s="31"/>
      <c r="P37" s="31"/>
      <c r="Q37" s="37"/>
      <c r="R37" s="32"/>
      <c r="S37" s="32"/>
      <c r="T37" s="305"/>
      <c r="U37" s="330"/>
      <c r="V37" s="332"/>
    </row>
    <row r="38" spans="2:22" ht="17.25" customHeight="1" x14ac:dyDescent="0.25">
      <c r="B38" s="16"/>
      <c r="C38" s="301"/>
      <c r="D38" s="333" t="s">
        <v>51</v>
      </c>
      <c r="E38" s="335">
        <v>1</v>
      </c>
      <c r="F38" s="337">
        <v>1</v>
      </c>
      <c r="G38" s="294" t="s">
        <v>2</v>
      </c>
      <c r="H38" s="33"/>
      <c r="I38" s="30"/>
      <c r="J38" s="30">
        <v>1</v>
      </c>
      <c r="K38" s="30"/>
      <c r="L38" s="33"/>
      <c r="M38" s="33"/>
      <c r="N38" s="30"/>
      <c r="O38" s="30"/>
      <c r="P38" s="30"/>
      <c r="Q38" s="36"/>
      <c r="R38" s="33"/>
      <c r="S38" s="33"/>
      <c r="T38" s="305"/>
      <c r="U38" s="39"/>
      <c r="V38" s="40"/>
    </row>
    <row r="39" spans="2:22" ht="15" customHeight="1" x14ac:dyDescent="0.25">
      <c r="B39" s="16"/>
      <c r="C39" s="301"/>
      <c r="D39" s="334"/>
      <c r="E39" s="336"/>
      <c r="F39" s="338"/>
      <c r="G39" s="295"/>
      <c r="H39" s="32"/>
      <c r="I39" s="31"/>
      <c r="J39" s="32"/>
      <c r="K39" s="31"/>
      <c r="L39" s="32"/>
      <c r="M39" s="32"/>
      <c r="N39" s="31"/>
      <c r="O39" s="31"/>
      <c r="P39" s="31"/>
      <c r="Q39" s="37"/>
      <c r="R39" s="32"/>
      <c r="S39" s="32"/>
      <c r="T39" s="305"/>
      <c r="U39" s="39"/>
      <c r="V39" s="40"/>
    </row>
    <row r="40" spans="2:22" ht="21" customHeight="1" x14ac:dyDescent="0.25">
      <c r="B40" s="16"/>
      <c r="C40" s="301"/>
      <c r="D40" s="333" t="s">
        <v>52</v>
      </c>
      <c r="E40" s="335">
        <v>1</v>
      </c>
      <c r="F40" s="337">
        <v>1</v>
      </c>
      <c r="G40" s="294" t="s">
        <v>2</v>
      </c>
      <c r="H40" s="41"/>
      <c r="I40" s="42"/>
      <c r="J40" s="42"/>
      <c r="K40" s="42"/>
      <c r="L40" s="42"/>
      <c r="M40" s="42"/>
      <c r="N40" s="42"/>
      <c r="O40" s="42"/>
      <c r="P40" s="43">
        <v>1</v>
      </c>
      <c r="Q40" s="42"/>
      <c r="R40" s="42"/>
      <c r="S40" s="44"/>
      <c r="T40" s="306"/>
      <c r="U40" s="344"/>
      <c r="V40" s="345"/>
    </row>
    <row r="41" spans="2:22" ht="21" customHeight="1" x14ac:dyDescent="0.25">
      <c r="B41" s="16"/>
      <c r="C41" s="301"/>
      <c r="D41" s="334"/>
      <c r="E41" s="336"/>
      <c r="F41" s="338"/>
      <c r="G41" s="295"/>
      <c r="H41" s="32"/>
      <c r="I41" s="31"/>
      <c r="J41" s="32"/>
      <c r="K41" s="31"/>
      <c r="L41" s="32"/>
      <c r="M41" s="32"/>
      <c r="N41" s="31"/>
      <c r="O41" s="31"/>
      <c r="P41" s="31"/>
      <c r="Q41" s="37"/>
      <c r="R41" s="32"/>
      <c r="S41" s="32"/>
      <c r="T41" s="306"/>
      <c r="U41" s="344"/>
      <c r="V41" s="346"/>
    </row>
    <row r="42" spans="2:22" ht="22.35" customHeight="1" x14ac:dyDescent="0.25">
      <c r="B42" s="16"/>
      <c r="C42" s="301"/>
      <c r="D42" s="288" t="s">
        <v>53</v>
      </c>
      <c r="E42" s="325" t="s">
        <v>40</v>
      </c>
      <c r="F42" s="294">
        <v>2</v>
      </c>
      <c r="G42" s="294" t="s">
        <v>2</v>
      </c>
      <c r="H42" s="33"/>
      <c r="I42" s="30"/>
      <c r="J42" s="30"/>
      <c r="K42" s="30">
        <v>2</v>
      </c>
      <c r="L42" s="30"/>
      <c r="M42" s="30"/>
      <c r="N42" s="30"/>
      <c r="O42" s="30"/>
      <c r="P42" s="36"/>
      <c r="Q42" s="30"/>
      <c r="R42" s="30"/>
      <c r="S42" s="30"/>
      <c r="T42" s="305"/>
      <c r="U42" s="329"/>
      <c r="V42" s="343"/>
    </row>
    <row r="43" spans="2:22" ht="17.45" customHeight="1" x14ac:dyDescent="0.25">
      <c r="B43" s="16"/>
      <c r="C43" s="301"/>
      <c r="D43" s="289"/>
      <c r="E43" s="326"/>
      <c r="F43" s="295"/>
      <c r="G43" s="295"/>
      <c r="H43" s="32"/>
      <c r="I43" s="31"/>
      <c r="J43" s="32"/>
      <c r="K43" s="31"/>
      <c r="L43" s="32"/>
      <c r="M43" s="32"/>
      <c r="N43" s="31"/>
      <c r="O43" s="31"/>
      <c r="P43" s="31"/>
      <c r="Q43" s="37"/>
      <c r="R43" s="32"/>
      <c r="S43" s="32"/>
      <c r="T43" s="305"/>
      <c r="U43" s="330"/>
      <c r="V43" s="332"/>
    </row>
    <row r="44" spans="2:22" ht="24" customHeight="1" x14ac:dyDescent="0.25">
      <c r="B44" s="16"/>
      <c r="C44" s="352" t="s">
        <v>54</v>
      </c>
      <c r="D44" s="353" t="s">
        <v>55</v>
      </c>
      <c r="E44" s="355" t="s">
        <v>56</v>
      </c>
      <c r="F44" s="357">
        <v>12</v>
      </c>
      <c r="G44" s="290" t="s">
        <v>3</v>
      </c>
      <c r="H44" s="30">
        <v>1</v>
      </c>
      <c r="I44" s="30">
        <v>1</v>
      </c>
      <c r="J44" s="30">
        <v>1</v>
      </c>
      <c r="K44" s="30">
        <v>1</v>
      </c>
      <c r="L44" s="30">
        <v>1</v>
      </c>
      <c r="M44" s="30">
        <v>1</v>
      </c>
      <c r="N44" s="30">
        <v>1</v>
      </c>
      <c r="O44" s="30">
        <v>1</v>
      </c>
      <c r="P44" s="30">
        <v>1</v>
      </c>
      <c r="Q44" s="30">
        <v>1</v>
      </c>
      <c r="R44" s="30">
        <v>1</v>
      </c>
      <c r="S44" s="30">
        <v>1</v>
      </c>
      <c r="T44" s="358" t="e">
        <f>#REF!</f>
        <v>#REF!</v>
      </c>
      <c r="U44" s="347"/>
      <c r="V44" s="331"/>
    </row>
    <row r="45" spans="2:22" ht="20.45" customHeight="1" x14ac:dyDescent="0.25">
      <c r="B45" s="16"/>
      <c r="C45" s="352"/>
      <c r="D45" s="354"/>
      <c r="E45" s="356"/>
      <c r="F45" s="351"/>
      <c r="G45" s="291"/>
      <c r="H45" s="32"/>
      <c r="I45" s="31"/>
      <c r="J45" s="32"/>
      <c r="K45" s="31"/>
      <c r="L45" s="32"/>
      <c r="M45" s="32"/>
      <c r="N45" s="31"/>
      <c r="O45" s="31"/>
      <c r="P45" s="31"/>
      <c r="Q45" s="31"/>
      <c r="R45" s="32"/>
      <c r="S45" s="32"/>
      <c r="T45" s="359"/>
      <c r="U45" s="330"/>
      <c r="V45" s="332"/>
    </row>
    <row r="46" spans="2:22" ht="27.95" customHeight="1" x14ac:dyDescent="0.25">
      <c r="B46" s="16"/>
      <c r="C46" s="352"/>
      <c r="D46" s="348" t="s">
        <v>57</v>
      </c>
      <c r="E46" s="350" t="s">
        <v>58</v>
      </c>
      <c r="F46" s="350">
        <v>7</v>
      </c>
      <c r="G46" s="290" t="s">
        <v>3</v>
      </c>
      <c r="H46" s="33"/>
      <c r="I46" s="30">
        <v>1</v>
      </c>
      <c r="J46" s="30">
        <v>1</v>
      </c>
      <c r="K46" s="36">
        <v>1</v>
      </c>
      <c r="L46" s="36">
        <v>1</v>
      </c>
      <c r="M46" s="30">
        <v>1</v>
      </c>
      <c r="N46" s="30">
        <v>1</v>
      </c>
      <c r="O46" s="30"/>
      <c r="P46" s="30"/>
      <c r="Q46" s="30">
        <v>1</v>
      </c>
      <c r="R46" s="33"/>
      <c r="S46" s="33"/>
      <c r="T46" s="359"/>
      <c r="U46" s="347"/>
      <c r="V46" s="331"/>
    </row>
    <row r="47" spans="2:22" ht="26.45" customHeight="1" x14ac:dyDescent="0.25">
      <c r="B47" s="16"/>
      <c r="C47" s="352"/>
      <c r="D47" s="349"/>
      <c r="E47" s="351"/>
      <c r="F47" s="351"/>
      <c r="G47" s="291"/>
      <c r="H47" s="32"/>
      <c r="I47" s="31"/>
      <c r="J47" s="32"/>
      <c r="K47" s="31"/>
      <c r="L47" s="32"/>
      <c r="M47" s="32"/>
      <c r="N47" s="31"/>
      <c r="O47" s="31"/>
      <c r="P47" s="31"/>
      <c r="Q47" s="31"/>
      <c r="R47" s="32"/>
      <c r="S47" s="32"/>
      <c r="T47" s="359"/>
      <c r="U47" s="330"/>
      <c r="V47" s="332"/>
    </row>
    <row r="48" spans="2:22" ht="25.5" customHeight="1" x14ac:dyDescent="0.25">
      <c r="B48" s="16"/>
      <c r="C48" s="352"/>
      <c r="D48" s="348" t="s">
        <v>59</v>
      </c>
      <c r="E48" s="361" t="s">
        <v>60</v>
      </c>
      <c r="F48" s="357">
        <v>4</v>
      </c>
      <c r="G48" s="290" t="s">
        <v>3</v>
      </c>
      <c r="H48" s="33"/>
      <c r="I48" s="30"/>
      <c r="J48" s="30">
        <v>1</v>
      </c>
      <c r="K48" s="36">
        <v>1</v>
      </c>
      <c r="L48" s="36"/>
      <c r="M48" s="30">
        <v>1</v>
      </c>
      <c r="N48" s="30"/>
      <c r="O48" s="30">
        <v>1</v>
      </c>
      <c r="P48" s="30"/>
      <c r="Q48" s="30"/>
      <c r="R48" s="33"/>
      <c r="S48" s="33"/>
      <c r="T48" s="359"/>
      <c r="U48" s="296"/>
      <c r="V48" s="331"/>
    </row>
    <row r="49" spans="2:22" ht="24" customHeight="1" x14ac:dyDescent="0.25">
      <c r="B49" s="16"/>
      <c r="C49" s="352"/>
      <c r="D49" s="349"/>
      <c r="E49" s="362"/>
      <c r="F49" s="351"/>
      <c r="G49" s="291"/>
      <c r="H49" s="32"/>
      <c r="I49" s="31"/>
      <c r="J49" s="32"/>
      <c r="K49" s="31"/>
      <c r="L49" s="32"/>
      <c r="M49" s="32"/>
      <c r="N49" s="31"/>
      <c r="O49" s="31"/>
      <c r="P49" s="31"/>
      <c r="Q49" s="31"/>
      <c r="R49" s="32"/>
      <c r="S49" s="32"/>
      <c r="T49" s="359"/>
      <c r="U49" s="297"/>
      <c r="V49" s="332"/>
    </row>
    <row r="50" spans="2:22" ht="19.5" customHeight="1" x14ac:dyDescent="0.25">
      <c r="B50" s="16"/>
      <c r="C50" s="352"/>
      <c r="D50" s="363" t="s">
        <v>61</v>
      </c>
      <c r="E50" s="365" t="s">
        <v>60</v>
      </c>
      <c r="F50" s="357">
        <v>4</v>
      </c>
      <c r="G50" s="290" t="s">
        <v>3</v>
      </c>
      <c r="H50" s="33"/>
      <c r="I50" s="30"/>
      <c r="J50" s="30"/>
      <c r="K50" s="36"/>
      <c r="L50" s="36"/>
      <c r="M50" s="30">
        <v>2</v>
      </c>
      <c r="N50" s="30">
        <v>2</v>
      </c>
      <c r="O50" s="30"/>
      <c r="P50" s="30"/>
      <c r="Q50" s="30"/>
      <c r="R50" s="33"/>
      <c r="S50" s="33"/>
      <c r="T50" s="359"/>
      <c r="U50" s="296"/>
      <c r="V50" s="331"/>
    </row>
    <row r="51" spans="2:22" ht="22.5" customHeight="1" x14ac:dyDescent="0.25">
      <c r="B51" s="16"/>
      <c r="C51" s="352"/>
      <c r="D51" s="364"/>
      <c r="E51" s="366"/>
      <c r="F51" s="351"/>
      <c r="G51" s="291"/>
      <c r="H51" s="32"/>
      <c r="I51" s="31"/>
      <c r="J51" s="32"/>
      <c r="K51" s="31"/>
      <c r="L51" s="32"/>
      <c r="M51" s="32"/>
      <c r="N51" s="31"/>
      <c r="O51" s="31"/>
      <c r="P51" s="31"/>
      <c r="Q51" s="31"/>
      <c r="R51" s="32"/>
      <c r="S51" s="32"/>
      <c r="T51" s="359"/>
      <c r="U51" s="297"/>
      <c r="V51" s="332"/>
    </row>
    <row r="52" spans="2:22" ht="21.6" customHeight="1" x14ac:dyDescent="0.25">
      <c r="B52" s="16"/>
      <c r="C52" s="352"/>
      <c r="D52" s="363" t="s">
        <v>62</v>
      </c>
      <c r="E52" s="365" t="s">
        <v>63</v>
      </c>
      <c r="F52" s="357">
        <v>1</v>
      </c>
      <c r="G52" s="290" t="s">
        <v>3</v>
      </c>
      <c r="H52" s="33"/>
      <c r="I52" s="30"/>
      <c r="J52" s="30"/>
      <c r="K52" s="36"/>
      <c r="L52" s="36"/>
      <c r="M52" s="30"/>
      <c r="N52" s="30">
        <v>1</v>
      </c>
      <c r="O52" s="30"/>
      <c r="P52" s="30"/>
      <c r="Q52" s="30"/>
      <c r="R52" s="33"/>
      <c r="S52" s="33"/>
      <c r="T52" s="359"/>
      <c r="U52" s="296"/>
      <c r="V52" s="331"/>
    </row>
    <row r="53" spans="2:22" ht="24.95" customHeight="1" x14ac:dyDescent="0.25">
      <c r="B53" s="16"/>
      <c r="C53" s="352"/>
      <c r="D53" s="364"/>
      <c r="E53" s="366"/>
      <c r="F53" s="351"/>
      <c r="G53" s="291"/>
      <c r="H53" s="32"/>
      <c r="I53" s="31"/>
      <c r="J53" s="32"/>
      <c r="K53" s="31"/>
      <c r="L53" s="32"/>
      <c r="M53" s="32"/>
      <c r="N53" s="31"/>
      <c r="O53" s="31"/>
      <c r="P53" s="31"/>
      <c r="Q53" s="31"/>
      <c r="R53" s="32"/>
      <c r="S53" s="32"/>
      <c r="T53" s="359"/>
      <c r="U53" s="297"/>
      <c r="V53" s="332"/>
    </row>
    <row r="54" spans="2:22" ht="23.25" customHeight="1" x14ac:dyDescent="0.25">
      <c r="B54" s="16"/>
      <c r="C54" s="352"/>
      <c r="D54" s="378" t="s">
        <v>64</v>
      </c>
      <c r="E54" s="380" t="s">
        <v>65</v>
      </c>
      <c r="F54" s="381">
        <v>1</v>
      </c>
      <c r="G54" s="290" t="s">
        <v>3</v>
      </c>
      <c r="H54" s="30">
        <v>1</v>
      </c>
      <c r="I54" s="30">
        <v>1</v>
      </c>
      <c r="J54" s="30">
        <v>1</v>
      </c>
      <c r="K54" s="30">
        <v>1</v>
      </c>
      <c r="L54" s="30">
        <v>1</v>
      </c>
      <c r="M54" s="30">
        <v>1</v>
      </c>
      <c r="N54" s="30">
        <v>1</v>
      </c>
      <c r="O54" s="30">
        <v>1</v>
      </c>
      <c r="P54" s="30">
        <v>1</v>
      </c>
      <c r="Q54" s="30">
        <v>1</v>
      </c>
      <c r="R54" s="30">
        <v>1</v>
      </c>
      <c r="S54" s="30">
        <v>1</v>
      </c>
      <c r="T54" s="359"/>
      <c r="U54" s="296"/>
      <c r="V54" s="331"/>
    </row>
    <row r="55" spans="2:22" ht="18.75" customHeight="1" x14ac:dyDescent="0.25">
      <c r="B55" s="16"/>
      <c r="C55" s="352"/>
      <c r="D55" s="379"/>
      <c r="E55" s="356"/>
      <c r="F55" s="338"/>
      <c r="G55" s="291"/>
      <c r="H55" s="32"/>
      <c r="I55" s="31"/>
      <c r="J55" s="32"/>
      <c r="K55" s="31"/>
      <c r="L55" s="32"/>
      <c r="M55" s="32"/>
      <c r="N55" s="31"/>
      <c r="O55" s="31"/>
      <c r="P55" s="31"/>
      <c r="Q55" s="31"/>
      <c r="R55" s="32"/>
      <c r="S55" s="32"/>
      <c r="T55" s="360"/>
      <c r="U55" s="297"/>
      <c r="V55" s="332"/>
    </row>
    <row r="56" spans="2:22" ht="26.25" customHeight="1" x14ac:dyDescent="0.25">
      <c r="B56" s="16"/>
      <c r="C56" s="300" t="s">
        <v>66</v>
      </c>
      <c r="D56" s="370" t="s">
        <v>67</v>
      </c>
      <c r="E56" s="372" t="s">
        <v>68</v>
      </c>
      <c r="F56" s="374">
        <v>1</v>
      </c>
      <c r="G56" s="303" t="s">
        <v>2</v>
      </c>
      <c r="H56" s="45">
        <v>1</v>
      </c>
      <c r="I56" s="45">
        <v>1</v>
      </c>
      <c r="J56" s="45">
        <v>1</v>
      </c>
      <c r="K56" s="45">
        <v>1</v>
      </c>
      <c r="L56" s="45">
        <v>1</v>
      </c>
      <c r="M56" s="45">
        <v>1</v>
      </c>
      <c r="N56" s="45">
        <v>1</v>
      </c>
      <c r="O56" s="45">
        <v>1</v>
      </c>
      <c r="P56" s="45">
        <v>1</v>
      </c>
      <c r="Q56" s="45">
        <v>1</v>
      </c>
      <c r="R56" s="45">
        <v>1</v>
      </c>
      <c r="S56" s="45">
        <v>1</v>
      </c>
      <c r="T56" s="358" t="e">
        <f>#REF!</f>
        <v>#REF!</v>
      </c>
      <c r="U56" s="347"/>
      <c r="V56" s="331"/>
    </row>
    <row r="57" spans="2:22" ht="21.75" customHeight="1" thickBot="1" x14ac:dyDescent="0.3">
      <c r="B57" s="16"/>
      <c r="C57" s="369"/>
      <c r="D57" s="371"/>
      <c r="E57" s="373"/>
      <c r="F57" s="375"/>
      <c r="G57" s="376"/>
      <c r="H57" s="46"/>
      <c r="I57" s="46"/>
      <c r="J57" s="47"/>
      <c r="K57" s="46"/>
      <c r="L57" s="46"/>
      <c r="M57" s="46"/>
      <c r="N57" s="46"/>
      <c r="O57" s="46"/>
      <c r="P57" s="46"/>
      <c r="Q57" s="46"/>
      <c r="R57" s="46"/>
      <c r="S57" s="46"/>
      <c r="T57" s="377"/>
      <c r="U57" s="367"/>
      <c r="V57" s="368"/>
    </row>
    <row r="58" spans="2:22" ht="28.5" customHeight="1" thickTop="1" x14ac:dyDescent="0.25">
      <c r="E58" s="48"/>
      <c r="T58" s="49" t="e">
        <f>SUM(T18:T57)</f>
        <v>#REF!</v>
      </c>
    </row>
    <row r="60" spans="2:22" x14ac:dyDescent="0.25">
      <c r="S60" s="50"/>
      <c r="T60" s="51"/>
    </row>
    <row r="63" spans="2:22" x14ac:dyDescent="0.25">
      <c r="T63" s="52"/>
    </row>
    <row r="64" spans="2:22" x14ac:dyDescent="0.25">
      <c r="D64" s="1"/>
    </row>
    <row r="65" spans="4:4" x14ac:dyDescent="0.25">
      <c r="D65" s="1"/>
    </row>
    <row r="66" spans="4:4" x14ac:dyDescent="0.25">
      <c r="D66" s="1"/>
    </row>
  </sheetData>
  <mergeCells count="142">
    <mergeCell ref="U56:U57"/>
    <mergeCell ref="V56:V57"/>
    <mergeCell ref="C56:C57"/>
    <mergeCell ref="D56:D57"/>
    <mergeCell ref="E56:E57"/>
    <mergeCell ref="F56:F57"/>
    <mergeCell ref="G56:G57"/>
    <mergeCell ref="T56:T57"/>
    <mergeCell ref="D54:D55"/>
    <mergeCell ref="E54:E55"/>
    <mergeCell ref="F54:F55"/>
    <mergeCell ref="G54:G55"/>
    <mergeCell ref="U54:U55"/>
    <mergeCell ref="V54:V55"/>
    <mergeCell ref="U52:U53"/>
    <mergeCell ref="V52:V53"/>
    <mergeCell ref="U48:U49"/>
    <mergeCell ref="V48:V49"/>
    <mergeCell ref="D50:D51"/>
    <mergeCell ref="E50:E51"/>
    <mergeCell ref="F50:F51"/>
    <mergeCell ref="G50:G51"/>
    <mergeCell ref="U50:U51"/>
    <mergeCell ref="V50:V51"/>
    <mergeCell ref="C44:C55"/>
    <mergeCell ref="D44:D45"/>
    <mergeCell ref="E44:E45"/>
    <mergeCell ref="F44:F45"/>
    <mergeCell ref="G44:G45"/>
    <mergeCell ref="T44:T55"/>
    <mergeCell ref="D48:D49"/>
    <mergeCell ref="E48:E49"/>
    <mergeCell ref="F48:F49"/>
    <mergeCell ref="G48:G49"/>
    <mergeCell ref="D52:D53"/>
    <mergeCell ref="E52:E53"/>
    <mergeCell ref="F52:F53"/>
    <mergeCell ref="G52:G53"/>
    <mergeCell ref="F40:F41"/>
    <mergeCell ref="G40:G41"/>
    <mergeCell ref="U40:U41"/>
    <mergeCell ref="V40:V41"/>
    <mergeCell ref="U44:U45"/>
    <mergeCell ref="V44:V45"/>
    <mergeCell ref="D46:D47"/>
    <mergeCell ref="E46:E47"/>
    <mergeCell ref="F46:F47"/>
    <mergeCell ref="G46:G47"/>
    <mergeCell ref="U46:U47"/>
    <mergeCell ref="V46:V47"/>
    <mergeCell ref="U36:U37"/>
    <mergeCell ref="V36:V37"/>
    <mergeCell ref="D38:D39"/>
    <mergeCell ref="E38:E39"/>
    <mergeCell ref="F38:F39"/>
    <mergeCell ref="G38:G39"/>
    <mergeCell ref="C34:C43"/>
    <mergeCell ref="D34:D35"/>
    <mergeCell ref="E34:E35"/>
    <mergeCell ref="F34:F35"/>
    <mergeCell ref="G34:G35"/>
    <mergeCell ref="V34:V35"/>
    <mergeCell ref="D36:D37"/>
    <mergeCell ref="E36:E37"/>
    <mergeCell ref="F36:F37"/>
    <mergeCell ref="G36:G37"/>
    <mergeCell ref="D42:D43"/>
    <mergeCell ref="E42:E43"/>
    <mergeCell ref="F42:F43"/>
    <mergeCell ref="G42:G43"/>
    <mergeCell ref="U42:U43"/>
    <mergeCell ref="V42:V43"/>
    <mergeCell ref="D40:D41"/>
    <mergeCell ref="E40:E41"/>
    <mergeCell ref="D32:D33"/>
    <mergeCell ref="E32:E33"/>
    <mergeCell ref="F32:F33"/>
    <mergeCell ref="G32:G33"/>
    <mergeCell ref="U32:U33"/>
    <mergeCell ref="V32:V33"/>
    <mergeCell ref="D30:D31"/>
    <mergeCell ref="E30:E31"/>
    <mergeCell ref="F30:F31"/>
    <mergeCell ref="G30:G31"/>
    <mergeCell ref="U30:U31"/>
    <mergeCell ref="V30:V31"/>
    <mergeCell ref="D28:D29"/>
    <mergeCell ref="E28:E29"/>
    <mergeCell ref="F28:F29"/>
    <mergeCell ref="G28:G29"/>
    <mergeCell ref="U28:U29"/>
    <mergeCell ref="V28:V29"/>
    <mergeCell ref="D26:D27"/>
    <mergeCell ref="E26:E27"/>
    <mergeCell ref="F26:F27"/>
    <mergeCell ref="G26:G27"/>
    <mergeCell ref="U26:U27"/>
    <mergeCell ref="V26:V27"/>
    <mergeCell ref="U20:U21"/>
    <mergeCell ref="V20:V21"/>
    <mergeCell ref="U16:U17"/>
    <mergeCell ref="V16:V17"/>
    <mergeCell ref="C18:C33"/>
    <mergeCell ref="D18:D19"/>
    <mergeCell ref="E18:E19"/>
    <mergeCell ref="F18:F19"/>
    <mergeCell ref="G18:G19"/>
    <mergeCell ref="T18:T43"/>
    <mergeCell ref="U18:U19"/>
    <mergeCell ref="V18:V19"/>
    <mergeCell ref="D24:D25"/>
    <mergeCell ref="E24:E25"/>
    <mergeCell ref="F24:F25"/>
    <mergeCell ref="G24:G25"/>
    <mergeCell ref="U24:U25"/>
    <mergeCell ref="V24:V25"/>
    <mergeCell ref="D22:D23"/>
    <mergeCell ref="E22:E23"/>
    <mergeCell ref="F22:F23"/>
    <mergeCell ref="G22:G23"/>
    <mergeCell ref="U22:U23"/>
    <mergeCell ref="V22:V23"/>
    <mergeCell ref="C16:C17"/>
    <mergeCell ref="D16:D17"/>
    <mergeCell ref="E16:E17"/>
    <mergeCell ref="F16:F17"/>
    <mergeCell ref="G16:G17"/>
    <mergeCell ref="H16:S16"/>
    <mergeCell ref="T16:T17"/>
    <mergeCell ref="D20:D21"/>
    <mergeCell ref="E20:E21"/>
    <mergeCell ref="F20:F21"/>
    <mergeCell ref="G20:G21"/>
    <mergeCell ref="C2:V2"/>
    <mergeCell ref="C4:V4"/>
    <mergeCell ref="D6:T6"/>
    <mergeCell ref="D7:T7"/>
    <mergeCell ref="D8:T8"/>
    <mergeCell ref="D9:U9"/>
    <mergeCell ref="D10:T10"/>
    <mergeCell ref="D11:T12"/>
    <mergeCell ref="C14:V14"/>
  </mergeCells>
  <printOptions horizontalCentered="1"/>
  <pageMargins left="0" right="0" top="0" bottom="0" header="0" footer="0"/>
  <pageSetup scale="39" fitToHeight="2" orientation="landscape" r:id="rId1"/>
  <headerFooter>
    <oddHeader xml:space="preserve">&amp;R&amp;"+,Cursiva"&amp;10
</oddHeader>
    <oddFooter>&amp;C&amp;"+,Cursiva"&amp;10Universidad Tecnológica de San Luis Potosí                         POA 2018                                                                      página  22</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W63"/>
  <sheetViews>
    <sheetView showGridLines="0" topLeftCell="A16" zoomScale="70" zoomScaleNormal="70" workbookViewId="0">
      <selection activeCell="J51" sqref="J51"/>
    </sheetView>
  </sheetViews>
  <sheetFormatPr baseColWidth="10" defaultColWidth="11.42578125" defaultRowHeight="14.25" x14ac:dyDescent="0.25"/>
  <cols>
    <col min="1" max="2" width="1.5703125" style="55" customWidth="1"/>
    <col min="3" max="3" width="33.5703125" style="55" customWidth="1"/>
    <col min="4" max="4" width="15.5703125" style="55" customWidth="1"/>
    <col min="5" max="5" width="24" style="55" customWidth="1"/>
    <col min="6" max="6" width="9.85546875" style="55" customWidth="1"/>
    <col min="7" max="7" width="9" style="56" customWidth="1"/>
    <col min="8" max="8" width="8.5703125" style="55" customWidth="1"/>
    <col min="9" max="20" width="6.5703125" style="55" customWidth="1"/>
    <col min="21" max="21" width="14.5703125" style="55" customWidth="1"/>
    <col min="22" max="22" width="21.5703125" style="55" customWidth="1"/>
    <col min="23" max="23" width="24.5703125" style="55" customWidth="1"/>
    <col min="24" max="24" width="10.5703125" style="55" customWidth="1"/>
    <col min="25" max="16384" width="11.42578125" style="55"/>
  </cols>
  <sheetData>
    <row r="1" spans="1:23" ht="14.45" thickBot="1" x14ac:dyDescent="0.35">
      <c r="A1" s="54"/>
    </row>
    <row r="2" spans="1:23" ht="22.5" customHeight="1" thickTop="1" x14ac:dyDescent="0.25">
      <c r="A2" s="57"/>
      <c r="C2" s="383" t="s">
        <v>0</v>
      </c>
      <c r="D2" s="384"/>
      <c r="E2" s="384"/>
      <c r="F2" s="384"/>
      <c r="G2" s="384"/>
      <c r="H2" s="384"/>
      <c r="I2" s="384"/>
      <c r="J2" s="384"/>
      <c r="K2" s="384"/>
      <c r="L2" s="384"/>
      <c r="M2" s="384"/>
      <c r="N2" s="384"/>
      <c r="O2" s="384"/>
      <c r="P2" s="384"/>
      <c r="Q2" s="384"/>
      <c r="R2" s="384"/>
      <c r="S2" s="384"/>
      <c r="T2" s="384"/>
      <c r="U2" s="384"/>
      <c r="V2" s="384"/>
      <c r="W2" s="385"/>
    </row>
    <row r="3" spans="1:23" ht="6" customHeight="1" x14ac:dyDescent="0.3">
      <c r="A3" s="57"/>
      <c r="C3" s="58"/>
      <c r="D3" s="59"/>
      <c r="E3" s="59"/>
      <c r="F3" s="59"/>
      <c r="G3" s="60"/>
      <c r="H3" s="59"/>
      <c r="I3" s="59"/>
      <c r="J3" s="59"/>
      <c r="K3" s="59"/>
      <c r="L3" s="59"/>
      <c r="M3" s="59"/>
      <c r="N3" s="59"/>
      <c r="O3" s="59"/>
      <c r="P3" s="59"/>
      <c r="Q3" s="59"/>
      <c r="R3" s="59"/>
      <c r="S3" s="59"/>
      <c r="T3" s="59"/>
      <c r="U3" s="59"/>
      <c r="V3" s="59"/>
      <c r="W3" s="61"/>
    </row>
    <row r="4" spans="1:23" ht="15.6" x14ac:dyDescent="0.3">
      <c r="A4" s="57"/>
      <c r="C4" s="386" t="s">
        <v>1</v>
      </c>
      <c r="D4" s="387"/>
      <c r="E4" s="387"/>
      <c r="F4" s="387"/>
      <c r="G4" s="387"/>
      <c r="H4" s="387"/>
      <c r="I4" s="387"/>
      <c r="J4" s="387"/>
      <c r="K4" s="387"/>
      <c r="L4" s="387"/>
      <c r="M4" s="387"/>
      <c r="N4" s="387"/>
      <c r="O4" s="387"/>
      <c r="P4" s="387"/>
      <c r="Q4" s="387"/>
      <c r="R4" s="387"/>
      <c r="S4" s="387"/>
      <c r="T4" s="387"/>
      <c r="U4" s="387"/>
      <c r="V4" s="387"/>
      <c r="W4" s="388"/>
    </row>
    <row r="5" spans="1:23" ht="13.7" x14ac:dyDescent="0.25">
      <c r="A5" s="57"/>
      <c r="C5" s="62"/>
      <c r="D5" s="63"/>
      <c r="E5" s="63"/>
      <c r="F5" s="63"/>
      <c r="G5" s="64"/>
      <c r="H5" s="63"/>
      <c r="I5" s="63"/>
      <c r="J5" s="63"/>
      <c r="K5" s="63"/>
      <c r="L5" s="63"/>
      <c r="M5" s="63"/>
      <c r="N5" s="63"/>
      <c r="O5" s="63"/>
      <c r="P5" s="63"/>
      <c r="Q5" s="63"/>
      <c r="R5" s="63"/>
      <c r="S5" s="63"/>
      <c r="T5" s="63"/>
      <c r="U5" s="63"/>
      <c r="V5" s="63"/>
      <c r="W5" s="65"/>
    </row>
    <row r="6" spans="1:23" ht="30" x14ac:dyDescent="0.25">
      <c r="A6" s="57"/>
      <c r="C6" s="66" t="s">
        <v>73</v>
      </c>
      <c r="D6" s="389" t="s">
        <v>74</v>
      </c>
      <c r="E6" s="389"/>
      <c r="F6" s="389"/>
      <c r="G6" s="389"/>
      <c r="H6" s="389"/>
      <c r="I6" s="389"/>
      <c r="J6" s="389"/>
      <c r="K6" s="389"/>
      <c r="L6" s="389"/>
      <c r="M6" s="389"/>
      <c r="N6" s="389"/>
      <c r="O6" s="389"/>
      <c r="P6" s="389"/>
      <c r="Q6" s="389"/>
      <c r="R6" s="389"/>
      <c r="S6" s="389"/>
      <c r="T6" s="389"/>
      <c r="U6" s="389"/>
      <c r="V6" s="63"/>
      <c r="W6" s="65"/>
    </row>
    <row r="7" spans="1:23" ht="13.7" x14ac:dyDescent="0.25">
      <c r="A7" s="57"/>
      <c r="C7" s="13" t="s">
        <v>75</v>
      </c>
      <c r="D7" s="390" t="s">
        <v>76</v>
      </c>
      <c r="E7" s="390"/>
      <c r="F7" s="390"/>
      <c r="G7" s="390"/>
      <c r="H7" s="390"/>
      <c r="I7" s="390"/>
      <c r="J7" s="390"/>
      <c r="K7" s="390"/>
      <c r="L7" s="390"/>
      <c r="M7" s="390"/>
      <c r="N7" s="390"/>
      <c r="O7" s="390"/>
      <c r="P7" s="390"/>
      <c r="Q7" s="390"/>
      <c r="R7" s="390"/>
      <c r="S7" s="390"/>
      <c r="T7" s="390"/>
      <c r="U7" s="390"/>
      <c r="V7" s="67"/>
      <c r="W7" s="68"/>
    </row>
    <row r="8" spans="1:23" ht="30" customHeight="1" x14ac:dyDescent="0.25">
      <c r="C8" s="69" t="s">
        <v>9</v>
      </c>
      <c r="D8" s="382" t="s">
        <v>77</v>
      </c>
      <c r="E8" s="382"/>
      <c r="F8" s="382"/>
      <c r="G8" s="382"/>
      <c r="H8" s="382"/>
      <c r="I8" s="382"/>
      <c r="J8" s="382"/>
      <c r="K8" s="382"/>
      <c r="L8" s="382"/>
      <c r="M8" s="382"/>
      <c r="N8" s="382"/>
      <c r="O8" s="382"/>
      <c r="P8" s="382"/>
      <c r="Q8" s="382"/>
      <c r="R8" s="382"/>
      <c r="S8" s="382"/>
      <c r="T8" s="382"/>
      <c r="U8" s="382"/>
      <c r="V8" s="70"/>
      <c r="W8" s="71"/>
    </row>
    <row r="9" spans="1:23" ht="15" x14ac:dyDescent="0.25">
      <c r="C9" s="69" t="s">
        <v>11</v>
      </c>
      <c r="D9" s="382" t="s">
        <v>78</v>
      </c>
      <c r="E9" s="382"/>
      <c r="F9" s="382"/>
      <c r="G9" s="382"/>
      <c r="H9" s="382"/>
      <c r="I9" s="382"/>
      <c r="J9" s="382"/>
      <c r="K9" s="382"/>
      <c r="L9" s="382"/>
      <c r="M9" s="382"/>
      <c r="N9" s="382"/>
      <c r="O9" s="382"/>
      <c r="P9" s="382"/>
      <c r="Q9" s="382"/>
      <c r="R9" s="382"/>
      <c r="S9" s="382"/>
      <c r="T9" s="382"/>
      <c r="U9" s="382"/>
      <c r="V9" s="382"/>
      <c r="W9" s="71"/>
    </row>
    <row r="10" spans="1:23" ht="15.75" customHeight="1" x14ac:dyDescent="0.3">
      <c r="C10" s="69" t="s">
        <v>79</v>
      </c>
      <c r="D10" s="391" t="s">
        <v>80</v>
      </c>
      <c r="E10" s="391"/>
      <c r="F10" s="391"/>
      <c r="G10" s="391"/>
      <c r="H10" s="391"/>
      <c r="I10" s="391"/>
      <c r="J10" s="391"/>
      <c r="K10" s="391"/>
      <c r="L10" s="391"/>
      <c r="M10" s="391"/>
      <c r="N10" s="391"/>
      <c r="O10" s="391"/>
      <c r="P10" s="391"/>
      <c r="Q10" s="391"/>
      <c r="R10" s="391"/>
      <c r="S10" s="391"/>
      <c r="T10" s="391"/>
      <c r="U10" s="391"/>
      <c r="V10" s="70"/>
      <c r="W10" s="71"/>
    </row>
    <row r="11" spans="1:23" ht="42.75" x14ac:dyDescent="0.25">
      <c r="C11" s="69" t="s">
        <v>81</v>
      </c>
      <c r="D11" s="390" t="s">
        <v>70</v>
      </c>
      <c r="E11" s="390"/>
      <c r="F11" s="390"/>
      <c r="G11" s="390"/>
      <c r="H11" s="390"/>
      <c r="I11" s="390"/>
      <c r="J11" s="390"/>
      <c r="K11" s="390"/>
      <c r="L11" s="390"/>
      <c r="M11" s="390"/>
      <c r="N11" s="390"/>
      <c r="O11" s="390"/>
      <c r="P11" s="390"/>
      <c r="Q11" s="390"/>
      <c r="R11" s="390"/>
      <c r="S11" s="390"/>
      <c r="T11" s="390"/>
      <c r="U11" s="390"/>
      <c r="V11" s="72" t="s">
        <v>15</v>
      </c>
      <c r="W11" s="68" t="s">
        <v>82</v>
      </c>
    </row>
    <row r="12" spans="1:23" ht="15" x14ac:dyDescent="0.2">
      <c r="C12" s="69" t="s">
        <v>17</v>
      </c>
      <c r="D12" s="392" t="s">
        <v>83</v>
      </c>
      <c r="E12" s="392"/>
      <c r="F12" s="392"/>
      <c r="G12" s="392"/>
      <c r="H12" s="392"/>
      <c r="I12" s="392"/>
      <c r="J12" s="392"/>
      <c r="K12" s="392"/>
      <c r="L12" s="392"/>
      <c r="M12" s="392"/>
      <c r="N12" s="392"/>
      <c r="O12" s="392"/>
      <c r="P12" s="392"/>
      <c r="Q12" s="392"/>
      <c r="R12" s="392"/>
      <c r="S12" s="392"/>
      <c r="T12" s="392"/>
      <c r="U12" s="392"/>
      <c r="V12" s="73"/>
      <c r="W12" s="71"/>
    </row>
    <row r="13" spans="1:23" ht="15" x14ac:dyDescent="0.2">
      <c r="C13" s="69"/>
      <c r="D13" s="392"/>
      <c r="E13" s="392"/>
      <c r="F13" s="392"/>
      <c r="G13" s="392"/>
      <c r="H13" s="392"/>
      <c r="I13" s="392"/>
      <c r="J13" s="392"/>
      <c r="K13" s="392"/>
      <c r="L13" s="392"/>
      <c r="M13" s="392"/>
      <c r="N13" s="392"/>
      <c r="O13" s="392"/>
      <c r="P13" s="392"/>
      <c r="Q13" s="392"/>
      <c r="R13" s="392"/>
      <c r="S13" s="392"/>
      <c r="T13" s="392"/>
      <c r="U13" s="392"/>
      <c r="V13" s="73"/>
      <c r="W13" s="71"/>
    </row>
    <row r="14" spans="1:23" ht="13.7" x14ac:dyDescent="0.25">
      <c r="C14" s="74"/>
      <c r="D14" s="75"/>
      <c r="E14" s="75"/>
      <c r="F14" s="75"/>
      <c r="G14" s="76"/>
      <c r="H14" s="75"/>
      <c r="I14" s="75"/>
      <c r="J14" s="75"/>
      <c r="K14" s="75"/>
      <c r="L14" s="75"/>
      <c r="M14" s="75"/>
      <c r="N14" s="75"/>
      <c r="O14" s="75"/>
      <c r="P14" s="75"/>
      <c r="Q14" s="75"/>
      <c r="R14" s="75"/>
      <c r="S14" s="75"/>
      <c r="T14" s="75"/>
      <c r="U14" s="75"/>
      <c r="V14" s="75"/>
      <c r="W14" s="77"/>
    </row>
    <row r="15" spans="1:23" ht="15" x14ac:dyDescent="0.25">
      <c r="C15" s="393" t="s">
        <v>19</v>
      </c>
      <c r="D15" s="394"/>
      <c r="E15" s="394"/>
      <c r="F15" s="394"/>
      <c r="G15" s="394"/>
      <c r="H15" s="394"/>
      <c r="I15" s="394"/>
      <c r="J15" s="394"/>
      <c r="K15" s="394"/>
      <c r="L15" s="394"/>
      <c r="M15" s="394"/>
      <c r="N15" s="394"/>
      <c r="O15" s="394"/>
      <c r="P15" s="394"/>
      <c r="Q15" s="394"/>
      <c r="R15" s="394"/>
      <c r="S15" s="394"/>
      <c r="T15" s="394"/>
      <c r="U15" s="394"/>
      <c r="V15" s="394"/>
      <c r="W15" s="395"/>
    </row>
    <row r="16" spans="1:23" ht="6" customHeight="1" x14ac:dyDescent="0.25">
      <c r="C16" s="78"/>
      <c r="D16" s="79"/>
      <c r="E16" s="79"/>
      <c r="F16" s="79"/>
      <c r="G16" s="80"/>
      <c r="H16" s="81"/>
      <c r="I16" s="81"/>
      <c r="J16" s="81"/>
      <c r="K16" s="81"/>
      <c r="L16" s="81"/>
      <c r="M16" s="81"/>
      <c r="N16" s="81"/>
      <c r="O16" s="81"/>
      <c r="P16" s="81"/>
      <c r="Q16" s="81"/>
      <c r="R16" s="81"/>
      <c r="S16" s="81"/>
      <c r="T16" s="81"/>
      <c r="U16" s="79"/>
      <c r="V16" s="79"/>
      <c r="W16" s="82"/>
    </row>
    <row r="17" spans="1:23" ht="24" customHeight="1" x14ac:dyDescent="0.25">
      <c r="C17" s="396" t="s">
        <v>20</v>
      </c>
      <c r="D17" s="397" t="s">
        <v>21</v>
      </c>
      <c r="E17" s="397" t="s">
        <v>22</v>
      </c>
      <c r="F17" s="397" t="s">
        <v>23</v>
      </c>
      <c r="G17" s="398" t="s">
        <v>84</v>
      </c>
      <c r="H17" s="400" t="s">
        <v>24</v>
      </c>
      <c r="I17" s="401">
        <v>2019</v>
      </c>
      <c r="J17" s="401"/>
      <c r="K17" s="401"/>
      <c r="L17" s="401"/>
      <c r="M17" s="401"/>
      <c r="N17" s="401"/>
      <c r="O17" s="401"/>
      <c r="P17" s="401"/>
      <c r="Q17" s="401"/>
      <c r="R17" s="401"/>
      <c r="S17" s="401"/>
      <c r="T17" s="401"/>
      <c r="U17" s="397" t="s">
        <v>25</v>
      </c>
      <c r="V17" s="397" t="s">
        <v>26</v>
      </c>
      <c r="W17" s="402" t="s">
        <v>27</v>
      </c>
    </row>
    <row r="18" spans="1:23" ht="24" customHeight="1" x14ac:dyDescent="0.25">
      <c r="C18" s="396"/>
      <c r="D18" s="397"/>
      <c r="E18" s="397"/>
      <c r="F18" s="397"/>
      <c r="G18" s="399"/>
      <c r="H18" s="398"/>
      <c r="I18" s="83" t="s">
        <v>28</v>
      </c>
      <c r="J18" s="83" t="s">
        <v>29</v>
      </c>
      <c r="K18" s="83" t="s">
        <v>30</v>
      </c>
      <c r="L18" s="83" t="s">
        <v>31</v>
      </c>
      <c r="M18" s="83" t="s">
        <v>30</v>
      </c>
      <c r="N18" s="83" t="s">
        <v>32</v>
      </c>
      <c r="O18" s="83" t="s">
        <v>32</v>
      </c>
      <c r="P18" s="83" t="s">
        <v>31</v>
      </c>
      <c r="Q18" s="83" t="s">
        <v>33</v>
      </c>
      <c r="R18" s="83" t="s">
        <v>34</v>
      </c>
      <c r="S18" s="83" t="s">
        <v>35</v>
      </c>
      <c r="T18" s="83" t="s">
        <v>36</v>
      </c>
      <c r="U18" s="397"/>
      <c r="V18" s="397"/>
      <c r="W18" s="402"/>
    </row>
    <row r="19" spans="1:23" ht="59.45" customHeight="1" x14ac:dyDescent="0.25">
      <c r="C19" s="403" t="s">
        <v>85</v>
      </c>
      <c r="D19" s="405" t="s">
        <v>86</v>
      </c>
      <c r="E19" s="407" t="s">
        <v>87</v>
      </c>
      <c r="F19" s="409">
        <v>2</v>
      </c>
      <c r="G19" s="84">
        <v>1</v>
      </c>
      <c r="H19" s="85" t="s">
        <v>88</v>
      </c>
      <c r="I19" s="86"/>
      <c r="J19" s="87"/>
      <c r="K19" s="88"/>
      <c r="L19" s="87"/>
      <c r="M19" s="87"/>
      <c r="N19" s="87"/>
      <c r="O19" s="88"/>
      <c r="P19" s="89">
        <v>2</v>
      </c>
      <c r="Q19" s="87"/>
      <c r="R19" s="87"/>
      <c r="S19" s="87"/>
      <c r="T19" s="88"/>
      <c r="U19" s="358">
        <v>5600</v>
      </c>
      <c r="V19" s="411"/>
      <c r="W19" s="413"/>
    </row>
    <row r="20" spans="1:23" s="56" customFormat="1" ht="53.45" customHeight="1" x14ac:dyDescent="0.25">
      <c r="B20" s="67"/>
      <c r="C20" s="404"/>
      <c r="D20" s="406"/>
      <c r="E20" s="408"/>
      <c r="F20" s="410"/>
      <c r="G20" s="84">
        <v>1</v>
      </c>
      <c r="H20" s="85" t="s">
        <v>71</v>
      </c>
      <c r="I20" s="90"/>
      <c r="J20" s="91"/>
      <c r="K20" s="91"/>
      <c r="L20" s="91"/>
      <c r="M20" s="92"/>
      <c r="N20" s="92"/>
      <c r="O20" s="91"/>
      <c r="P20" s="91"/>
      <c r="Q20" s="91"/>
      <c r="R20" s="91"/>
      <c r="S20" s="92"/>
      <c r="T20" s="93"/>
      <c r="U20" s="360"/>
      <c r="V20" s="412"/>
      <c r="W20" s="414"/>
    </row>
    <row r="21" spans="1:23" s="56" customFormat="1" ht="14.85" customHeight="1" x14ac:dyDescent="0.25">
      <c r="B21" s="67"/>
      <c r="C21" s="403" t="s">
        <v>89</v>
      </c>
      <c r="D21" s="405" t="s">
        <v>90</v>
      </c>
      <c r="E21" s="407" t="s">
        <v>91</v>
      </c>
      <c r="F21" s="418">
        <v>27</v>
      </c>
      <c r="G21" s="421"/>
      <c r="H21" s="423" t="s">
        <v>92</v>
      </c>
      <c r="I21" s="426"/>
      <c r="J21" s="427"/>
      <c r="K21" s="430">
        <v>9</v>
      </c>
      <c r="L21" s="430"/>
      <c r="M21" s="436"/>
      <c r="N21" s="430"/>
      <c r="O21" s="430">
        <v>9</v>
      </c>
      <c r="P21" s="430"/>
      <c r="Q21" s="430"/>
      <c r="R21" s="430">
        <v>9</v>
      </c>
      <c r="S21" s="439"/>
      <c r="T21" s="442"/>
      <c r="U21" s="304">
        <v>8640</v>
      </c>
      <c r="V21" s="446"/>
      <c r="W21" s="433"/>
    </row>
    <row r="22" spans="1:23" s="56" customFormat="1" ht="17.100000000000001" customHeight="1" x14ac:dyDescent="0.25">
      <c r="A22" s="56" t="s">
        <v>88</v>
      </c>
      <c r="B22" s="67"/>
      <c r="C22" s="415"/>
      <c r="D22" s="416"/>
      <c r="E22" s="417"/>
      <c r="F22" s="419"/>
      <c r="G22" s="421"/>
      <c r="H22" s="424"/>
      <c r="I22" s="426"/>
      <c r="J22" s="428"/>
      <c r="K22" s="431"/>
      <c r="L22" s="431"/>
      <c r="M22" s="437"/>
      <c r="N22" s="431"/>
      <c r="O22" s="431"/>
      <c r="P22" s="431"/>
      <c r="Q22" s="431"/>
      <c r="R22" s="431"/>
      <c r="S22" s="440"/>
      <c r="T22" s="443"/>
      <c r="U22" s="305"/>
      <c r="V22" s="447"/>
      <c r="W22" s="434"/>
    </row>
    <row r="23" spans="1:23" s="56" customFormat="1" x14ac:dyDescent="0.25">
      <c r="B23" s="67"/>
      <c r="C23" s="415"/>
      <c r="D23" s="416"/>
      <c r="E23" s="417"/>
      <c r="F23" s="419"/>
      <c r="G23" s="421"/>
      <c r="H23" s="424"/>
      <c r="I23" s="426"/>
      <c r="J23" s="428"/>
      <c r="K23" s="431"/>
      <c r="L23" s="431"/>
      <c r="M23" s="437"/>
      <c r="N23" s="431"/>
      <c r="O23" s="431"/>
      <c r="P23" s="431"/>
      <c r="Q23" s="431"/>
      <c r="R23" s="431"/>
      <c r="S23" s="440"/>
      <c r="T23" s="443"/>
      <c r="U23" s="305"/>
      <c r="V23" s="447"/>
      <c r="W23" s="434"/>
    </row>
    <row r="24" spans="1:23" s="56" customFormat="1" ht="14.1" customHeight="1" x14ac:dyDescent="0.25">
      <c r="B24" s="67"/>
      <c r="C24" s="415"/>
      <c r="D24" s="416"/>
      <c r="E24" s="417"/>
      <c r="F24" s="419"/>
      <c r="G24" s="421"/>
      <c r="H24" s="424"/>
      <c r="I24" s="426"/>
      <c r="J24" s="429"/>
      <c r="K24" s="432"/>
      <c r="L24" s="432"/>
      <c r="M24" s="438"/>
      <c r="N24" s="432"/>
      <c r="O24" s="432"/>
      <c r="P24" s="432"/>
      <c r="Q24" s="432"/>
      <c r="R24" s="432"/>
      <c r="S24" s="441"/>
      <c r="T24" s="444"/>
      <c r="U24" s="305"/>
      <c r="V24" s="447"/>
      <c r="W24" s="434"/>
    </row>
    <row r="25" spans="1:23" s="56" customFormat="1" ht="40.5" customHeight="1" x14ac:dyDescent="0.25">
      <c r="B25" s="67"/>
      <c r="C25" s="404"/>
      <c r="D25" s="406"/>
      <c r="E25" s="408"/>
      <c r="F25" s="420"/>
      <c r="G25" s="422"/>
      <c r="H25" s="425"/>
      <c r="I25" s="94"/>
      <c r="J25" s="91"/>
      <c r="K25" s="91"/>
      <c r="L25" s="91"/>
      <c r="M25" s="92"/>
      <c r="N25" s="92"/>
      <c r="O25" s="91"/>
      <c r="P25" s="91"/>
      <c r="Q25" s="91"/>
      <c r="R25" s="91"/>
      <c r="S25" s="92"/>
      <c r="T25" s="95"/>
      <c r="U25" s="445"/>
      <c r="V25" s="448"/>
      <c r="W25" s="435"/>
    </row>
    <row r="26" spans="1:23" s="56" customFormat="1" ht="35.25" customHeight="1" x14ac:dyDescent="0.25">
      <c r="B26" s="67"/>
      <c r="C26" s="403" t="s">
        <v>93</v>
      </c>
      <c r="D26" s="405" t="s">
        <v>94</v>
      </c>
      <c r="E26" s="458" t="s">
        <v>95</v>
      </c>
      <c r="F26" s="459">
        <v>3</v>
      </c>
      <c r="G26" s="460"/>
      <c r="H26" s="462" t="s">
        <v>72</v>
      </c>
      <c r="I26" s="96"/>
      <c r="J26" s="97"/>
      <c r="K26" s="97"/>
      <c r="L26" s="97">
        <v>1</v>
      </c>
      <c r="M26" s="97"/>
      <c r="N26" s="97"/>
      <c r="O26" s="97"/>
      <c r="P26" s="97">
        <v>1</v>
      </c>
      <c r="Q26" s="97"/>
      <c r="R26" s="97"/>
      <c r="S26" s="97">
        <v>1</v>
      </c>
      <c r="T26" s="97"/>
      <c r="U26" s="449">
        <v>10800</v>
      </c>
      <c r="V26" s="446"/>
      <c r="W26" s="450"/>
    </row>
    <row r="27" spans="1:23" s="56" customFormat="1" ht="35.25" customHeight="1" x14ac:dyDescent="0.25">
      <c r="B27" s="67"/>
      <c r="C27" s="404"/>
      <c r="D27" s="416"/>
      <c r="E27" s="458"/>
      <c r="F27" s="418"/>
      <c r="G27" s="461"/>
      <c r="H27" s="463"/>
      <c r="I27" s="92"/>
      <c r="J27" s="91"/>
      <c r="K27" s="92"/>
      <c r="L27" s="91"/>
      <c r="M27" s="92"/>
      <c r="N27" s="92"/>
      <c r="O27" s="91"/>
      <c r="P27" s="91"/>
      <c r="Q27" s="91"/>
      <c r="R27" s="91"/>
      <c r="S27" s="92"/>
      <c r="T27" s="92"/>
      <c r="U27" s="449"/>
      <c r="V27" s="448"/>
      <c r="W27" s="450"/>
    </row>
    <row r="28" spans="1:23" s="56" customFormat="1" ht="30.75" customHeight="1" x14ac:dyDescent="0.25">
      <c r="B28" s="67"/>
      <c r="C28" s="451" t="s">
        <v>96</v>
      </c>
      <c r="D28" s="453" t="s">
        <v>97</v>
      </c>
      <c r="E28" s="454" t="s">
        <v>98</v>
      </c>
      <c r="F28" s="455">
        <v>43</v>
      </c>
      <c r="G28" s="456" t="s">
        <v>99</v>
      </c>
      <c r="H28" s="457" t="s">
        <v>92</v>
      </c>
      <c r="I28" s="98"/>
      <c r="J28" s="99"/>
      <c r="K28" s="99"/>
      <c r="L28" s="99"/>
      <c r="M28" s="99"/>
      <c r="N28" s="99"/>
      <c r="O28" s="100"/>
      <c r="P28" s="99">
        <v>20</v>
      </c>
      <c r="Q28" s="99"/>
      <c r="R28" s="99"/>
      <c r="S28" s="99"/>
      <c r="T28" s="99">
        <v>23</v>
      </c>
      <c r="U28" s="449">
        <v>86000</v>
      </c>
      <c r="V28" s="446"/>
      <c r="W28" s="450"/>
    </row>
    <row r="29" spans="1:23" s="56" customFormat="1" ht="30.75" customHeight="1" x14ac:dyDescent="0.25">
      <c r="B29" s="67"/>
      <c r="C29" s="452"/>
      <c r="D29" s="453"/>
      <c r="E29" s="454"/>
      <c r="F29" s="455"/>
      <c r="G29" s="456"/>
      <c r="H29" s="457"/>
      <c r="I29" s="101"/>
      <c r="J29" s="91"/>
      <c r="K29" s="92"/>
      <c r="L29" s="91"/>
      <c r="M29" s="92"/>
      <c r="N29" s="92"/>
      <c r="O29" s="91"/>
      <c r="P29" s="91"/>
      <c r="Q29" s="91"/>
      <c r="R29" s="91"/>
      <c r="S29" s="92"/>
      <c r="T29" s="92"/>
      <c r="U29" s="449"/>
      <c r="V29" s="448"/>
      <c r="W29" s="450"/>
    </row>
    <row r="30" spans="1:23" s="56" customFormat="1" ht="31.5" customHeight="1" x14ac:dyDescent="0.25">
      <c r="B30" s="67"/>
      <c r="C30" s="404" t="s">
        <v>100</v>
      </c>
      <c r="D30" s="416" t="s">
        <v>101</v>
      </c>
      <c r="E30" s="406" t="s">
        <v>102</v>
      </c>
      <c r="F30" s="469">
        <v>12</v>
      </c>
      <c r="G30" s="471"/>
      <c r="H30" s="473" t="s">
        <v>92</v>
      </c>
      <c r="I30" s="102"/>
      <c r="J30" s="102"/>
      <c r="K30" s="102"/>
      <c r="L30" s="102"/>
      <c r="M30" s="102"/>
      <c r="N30" s="102"/>
      <c r="O30" s="102">
        <v>6</v>
      </c>
      <c r="P30" s="102"/>
      <c r="Q30" s="102"/>
      <c r="R30" s="102"/>
      <c r="S30" s="102"/>
      <c r="T30" s="102">
        <v>6</v>
      </c>
      <c r="U30" s="360">
        <f>[2]G4.2!K12</f>
        <v>99999.959999999992</v>
      </c>
      <c r="V30" s="448" t="s">
        <v>103</v>
      </c>
      <c r="W30" s="464"/>
    </row>
    <row r="31" spans="1:23" s="56" customFormat="1" ht="31.5" customHeight="1" thickBot="1" x14ac:dyDescent="0.3">
      <c r="B31" s="67"/>
      <c r="C31" s="466"/>
      <c r="D31" s="467"/>
      <c r="E31" s="468"/>
      <c r="F31" s="470"/>
      <c r="G31" s="472"/>
      <c r="H31" s="474"/>
      <c r="I31" s="103"/>
      <c r="J31" s="104"/>
      <c r="K31" s="104"/>
      <c r="L31" s="103"/>
      <c r="M31" s="103"/>
      <c r="N31" s="103"/>
      <c r="O31" s="103"/>
      <c r="P31" s="103"/>
      <c r="Q31" s="103"/>
      <c r="R31" s="103"/>
      <c r="S31" s="103"/>
      <c r="T31" s="103"/>
      <c r="U31" s="475"/>
      <c r="V31" s="476"/>
      <c r="W31" s="465"/>
    </row>
    <row r="32" spans="1:23" ht="14.45" thickTop="1" x14ac:dyDescent="0.3">
      <c r="E32" s="105"/>
    </row>
    <row r="33" spans="3:21" ht="13.7" x14ac:dyDescent="0.3">
      <c r="E33" s="106"/>
      <c r="F33" s="106"/>
      <c r="H33" s="106"/>
      <c r="U33" s="107">
        <f>SUM(U19:U31)</f>
        <v>211039.96</v>
      </c>
    </row>
    <row r="34" spans="3:21" ht="13.7" x14ac:dyDescent="0.3">
      <c r="E34" s="106"/>
      <c r="F34" s="106"/>
      <c r="H34" s="106"/>
    </row>
    <row r="35" spans="3:21" ht="13.7" x14ac:dyDescent="0.3">
      <c r="C35" s="108" t="s">
        <v>104</v>
      </c>
      <c r="E35" s="106"/>
      <c r="F35" s="106"/>
      <c r="H35" s="106"/>
      <c r="U35" s="56"/>
    </row>
    <row r="36" spans="3:21" ht="15" x14ac:dyDescent="0.3">
      <c r="C36" s="109" t="s">
        <v>88</v>
      </c>
      <c r="D36" s="110">
        <v>2</v>
      </c>
      <c r="E36" s="106"/>
      <c r="F36" s="106"/>
      <c r="H36" s="106"/>
    </row>
    <row r="37" spans="3:21" ht="14.85" customHeight="1" x14ac:dyDescent="0.3">
      <c r="C37" s="111" t="s">
        <v>71</v>
      </c>
      <c r="D37" s="110">
        <v>6</v>
      </c>
      <c r="E37" s="106"/>
      <c r="F37" s="106"/>
      <c r="H37" s="106"/>
    </row>
    <row r="38" spans="3:21" ht="15" x14ac:dyDescent="0.3">
      <c r="C38" s="112" t="s">
        <v>105</v>
      </c>
      <c r="D38" s="110">
        <v>3</v>
      </c>
      <c r="E38" s="106"/>
      <c r="F38" s="106"/>
      <c r="H38" s="106"/>
    </row>
    <row r="39" spans="3:21" ht="15" x14ac:dyDescent="0.25">
      <c r="C39" s="112" t="s">
        <v>106</v>
      </c>
      <c r="D39" s="110">
        <v>1</v>
      </c>
      <c r="E39" s="106"/>
      <c r="F39" s="106"/>
      <c r="H39" s="106"/>
    </row>
    <row r="40" spans="3:21" ht="15" x14ac:dyDescent="0.25">
      <c r="C40" s="112" t="s">
        <v>72</v>
      </c>
      <c r="D40" s="110">
        <v>2</v>
      </c>
      <c r="E40" s="106"/>
      <c r="F40" s="106"/>
      <c r="H40" s="106"/>
    </row>
    <row r="41" spans="3:21" ht="15.75" x14ac:dyDescent="0.25">
      <c r="C41" s="113" t="s">
        <v>107</v>
      </c>
      <c r="D41" s="114">
        <f>SUM(D36:D40)</f>
        <v>14</v>
      </c>
      <c r="E41" s="106"/>
      <c r="F41" s="106"/>
      <c r="H41" s="106"/>
    </row>
    <row r="42" spans="3:21" x14ac:dyDescent="0.25">
      <c r="C42" s="115" t="s">
        <v>108</v>
      </c>
      <c r="E42" s="106"/>
      <c r="F42" s="106"/>
      <c r="H42" s="106"/>
    </row>
    <row r="43" spans="3:21" x14ac:dyDescent="0.25">
      <c r="E43" s="106"/>
      <c r="F43" s="106"/>
      <c r="H43" s="106"/>
    </row>
    <row r="44" spans="3:21" x14ac:dyDescent="0.25">
      <c r="E44" s="106"/>
      <c r="F44" s="106"/>
      <c r="H44" s="106"/>
    </row>
    <row r="45" spans="3:21" x14ac:dyDescent="0.25">
      <c r="E45" s="106"/>
      <c r="F45" s="106"/>
      <c r="H45" s="106"/>
    </row>
    <row r="46" spans="3:21" x14ac:dyDescent="0.25">
      <c r="E46" s="106"/>
      <c r="F46" s="106"/>
      <c r="H46" s="106"/>
    </row>
    <row r="47" spans="3:21" x14ac:dyDescent="0.25">
      <c r="E47" s="106"/>
      <c r="F47" s="106"/>
      <c r="H47" s="106"/>
    </row>
    <row r="60" spans="7:7" x14ac:dyDescent="0.25">
      <c r="G60" s="67"/>
    </row>
    <row r="61" spans="7:7" x14ac:dyDescent="0.25">
      <c r="G61" s="116"/>
    </row>
    <row r="62" spans="7:7" x14ac:dyDescent="0.25">
      <c r="G62" s="116"/>
    </row>
    <row r="63" spans="7:7" x14ac:dyDescent="0.25">
      <c r="G63" s="116"/>
    </row>
  </sheetData>
  <mergeCells count="75">
    <mergeCell ref="W30:W31"/>
    <mergeCell ref="V28:V29"/>
    <mergeCell ref="W28:W29"/>
    <mergeCell ref="C30:C31"/>
    <mergeCell ref="D30:D31"/>
    <mergeCell ref="E30:E31"/>
    <mergeCell ref="F30:F31"/>
    <mergeCell ref="G30:G31"/>
    <mergeCell ref="H30:H31"/>
    <mergeCell ref="U30:U31"/>
    <mergeCell ref="V30:V31"/>
    <mergeCell ref="H28:H29"/>
    <mergeCell ref="U28:U29"/>
    <mergeCell ref="C26:C27"/>
    <mergeCell ref="D26:D27"/>
    <mergeCell ref="E26:E27"/>
    <mergeCell ref="F26:F27"/>
    <mergeCell ref="G26:G27"/>
    <mergeCell ref="H26:H27"/>
    <mergeCell ref="C28:C29"/>
    <mergeCell ref="D28:D29"/>
    <mergeCell ref="E28:E29"/>
    <mergeCell ref="F28:F29"/>
    <mergeCell ref="G28:G29"/>
    <mergeCell ref="U21:U25"/>
    <mergeCell ref="V21:V25"/>
    <mergeCell ref="U26:U27"/>
    <mergeCell ref="V26:V27"/>
    <mergeCell ref="W26:W27"/>
    <mergeCell ref="P21:P24"/>
    <mergeCell ref="Q21:Q24"/>
    <mergeCell ref="R21:R24"/>
    <mergeCell ref="S21:S24"/>
    <mergeCell ref="T21:T24"/>
    <mergeCell ref="V19:V20"/>
    <mergeCell ref="W19:W20"/>
    <mergeCell ref="C21:C25"/>
    <mergeCell ref="D21:D25"/>
    <mergeCell ref="E21:E25"/>
    <mergeCell ref="F21:F25"/>
    <mergeCell ref="G21:G25"/>
    <mergeCell ref="H21:H25"/>
    <mergeCell ref="I21:I24"/>
    <mergeCell ref="J21:J24"/>
    <mergeCell ref="K21:K24"/>
    <mergeCell ref="W21:W25"/>
    <mergeCell ref="L21:L24"/>
    <mergeCell ref="M21:M24"/>
    <mergeCell ref="N21:N24"/>
    <mergeCell ref="O21:O24"/>
    <mergeCell ref="C19:C20"/>
    <mergeCell ref="D19:D20"/>
    <mergeCell ref="E19:E20"/>
    <mergeCell ref="F19:F20"/>
    <mergeCell ref="U19:U20"/>
    <mergeCell ref="D10:U10"/>
    <mergeCell ref="D11:U11"/>
    <mergeCell ref="D12:U13"/>
    <mergeCell ref="C15:W15"/>
    <mergeCell ref="C17:C18"/>
    <mergeCell ref="D17:D18"/>
    <mergeCell ref="E17:E18"/>
    <mergeCell ref="F17:F18"/>
    <mergeCell ref="G17:G18"/>
    <mergeCell ref="H17:H18"/>
    <mergeCell ref="I17:T17"/>
    <mergeCell ref="U17:U18"/>
    <mergeCell ref="V17:V18"/>
    <mergeCell ref="W17:W18"/>
    <mergeCell ref="D9:V9"/>
    <mergeCell ref="C2:W2"/>
    <mergeCell ref="C4:W4"/>
    <mergeCell ref="D6:U6"/>
    <mergeCell ref="D7:U7"/>
    <mergeCell ref="D8:U8"/>
  </mergeCells>
  <hyperlinks>
    <hyperlink ref="C35" location="'L.A Control'!A1" display="L.A. Control"/>
  </hyperlinks>
  <printOptions horizontalCentered="1"/>
  <pageMargins left="0.59055118110236227" right="0.59055118110236227" top="1.1811023622047245" bottom="0.59055118110236227" header="0.31496062992125984" footer="0.31496062992125984"/>
  <pageSetup scale="50" orientation="landscape" r:id="rId1"/>
  <headerFooter>
    <oddHeader xml:space="preserve">&amp;C&amp;"+,Cursiva"&amp;10
&amp;R&amp;"+,Cursiva"&amp;10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V34"/>
  <sheetViews>
    <sheetView showGridLines="0" zoomScale="50" zoomScaleNormal="50" workbookViewId="0">
      <selection activeCell="B2" sqref="B2:V28"/>
    </sheetView>
  </sheetViews>
  <sheetFormatPr baseColWidth="10" defaultColWidth="11.42578125" defaultRowHeight="14.25" x14ac:dyDescent="0.25"/>
  <cols>
    <col min="1" max="2" width="1.5703125" style="1" customWidth="1"/>
    <col min="3" max="3" width="33.5703125" style="1" customWidth="1"/>
    <col min="4" max="4" width="38.5703125" style="1" customWidth="1"/>
    <col min="5" max="5" width="16.5703125" style="1" customWidth="1"/>
    <col min="6" max="6" width="9.140625" style="1" customWidth="1"/>
    <col min="7" max="7" width="8" style="1" customWidth="1"/>
    <col min="8" max="19" width="6.5703125" style="1" customWidth="1"/>
    <col min="20" max="20" width="14.5703125" style="1" customWidth="1"/>
    <col min="21" max="21" width="21.5703125" style="1" customWidth="1"/>
    <col min="22" max="22" width="24.5703125" style="1" customWidth="1"/>
    <col min="23" max="23" width="10.5703125" style="1" customWidth="1"/>
    <col min="24" max="16384" width="11.42578125" style="1"/>
  </cols>
  <sheetData>
    <row r="1" spans="1:22" ht="14.45" thickBot="1" x14ac:dyDescent="0.35"/>
    <row r="2" spans="1:22" ht="22.5" customHeight="1" thickTop="1" x14ac:dyDescent="0.25">
      <c r="A2" s="3"/>
      <c r="C2" s="270" t="s">
        <v>0</v>
      </c>
      <c r="D2" s="271"/>
      <c r="E2" s="271"/>
      <c r="F2" s="271"/>
      <c r="G2" s="271"/>
      <c r="H2" s="271"/>
      <c r="I2" s="271"/>
      <c r="J2" s="271"/>
      <c r="K2" s="271"/>
      <c r="L2" s="271"/>
      <c r="M2" s="271"/>
      <c r="N2" s="271"/>
      <c r="O2" s="271"/>
      <c r="P2" s="271"/>
      <c r="Q2" s="271"/>
      <c r="R2" s="271"/>
      <c r="S2" s="271"/>
      <c r="T2" s="271"/>
      <c r="U2" s="271"/>
      <c r="V2" s="272"/>
    </row>
    <row r="3" spans="1:22" ht="6" customHeight="1" x14ac:dyDescent="0.3">
      <c r="A3" s="3"/>
      <c r="C3" s="4"/>
      <c r="D3" s="5"/>
      <c r="E3" s="5"/>
      <c r="F3" s="5"/>
      <c r="G3" s="5"/>
      <c r="H3" s="5"/>
      <c r="I3" s="5"/>
      <c r="J3" s="5"/>
      <c r="K3" s="5"/>
      <c r="L3" s="5"/>
      <c r="M3" s="5"/>
      <c r="N3" s="5"/>
      <c r="O3" s="5"/>
      <c r="P3" s="5"/>
      <c r="Q3" s="5"/>
      <c r="R3" s="5"/>
      <c r="S3" s="5"/>
      <c r="T3" s="5"/>
      <c r="U3" s="5"/>
      <c r="V3" s="6"/>
    </row>
    <row r="4" spans="1:22" ht="21.75" customHeight="1" x14ac:dyDescent="0.3">
      <c r="A4" s="3"/>
      <c r="C4" s="273" t="s">
        <v>1</v>
      </c>
      <c r="D4" s="274"/>
      <c r="E4" s="274"/>
      <c r="F4" s="274"/>
      <c r="G4" s="274"/>
      <c r="H4" s="274"/>
      <c r="I4" s="274"/>
      <c r="J4" s="274"/>
      <c r="K4" s="274"/>
      <c r="L4" s="274"/>
      <c r="M4" s="274"/>
      <c r="N4" s="274"/>
      <c r="O4" s="274"/>
      <c r="P4" s="274"/>
      <c r="Q4" s="274"/>
      <c r="R4" s="274"/>
      <c r="S4" s="274"/>
      <c r="T4" s="274"/>
      <c r="U4" s="274"/>
      <c r="V4" s="275"/>
    </row>
    <row r="5" spans="1:22" ht="25.5" customHeight="1" x14ac:dyDescent="0.25">
      <c r="A5" s="3"/>
      <c r="C5" s="8"/>
      <c r="D5" s="9"/>
      <c r="E5" s="9"/>
      <c r="F5" s="9"/>
      <c r="G5" s="9"/>
      <c r="H5" s="9"/>
      <c r="I5" s="9"/>
      <c r="J5" s="9"/>
      <c r="K5" s="9"/>
      <c r="L5" s="9"/>
      <c r="M5" s="9"/>
      <c r="N5" s="9"/>
      <c r="O5" s="9"/>
      <c r="P5" s="9"/>
      <c r="Q5" s="9"/>
      <c r="R5" s="9"/>
      <c r="S5" s="9"/>
      <c r="T5" s="9"/>
      <c r="U5" s="9"/>
      <c r="V5" s="10"/>
    </row>
    <row r="6" spans="1:22" ht="30" x14ac:dyDescent="0.25">
      <c r="A6" s="3"/>
      <c r="C6" s="117" t="s">
        <v>73</v>
      </c>
      <c r="D6" s="276" t="s">
        <v>74</v>
      </c>
      <c r="E6" s="276"/>
      <c r="F6" s="276"/>
      <c r="G6" s="276"/>
      <c r="H6" s="276"/>
      <c r="I6" s="276"/>
      <c r="J6" s="276"/>
      <c r="K6" s="276"/>
      <c r="L6" s="276"/>
      <c r="M6" s="276"/>
      <c r="N6" s="276"/>
      <c r="O6" s="276"/>
      <c r="P6" s="276"/>
      <c r="Q6" s="276"/>
      <c r="R6" s="276"/>
      <c r="S6" s="276"/>
      <c r="T6" s="276"/>
      <c r="U6" s="9"/>
      <c r="V6" s="10"/>
    </row>
    <row r="7" spans="1:22" ht="13.7" x14ac:dyDescent="0.25">
      <c r="A7" s="3"/>
      <c r="C7" s="13" t="s">
        <v>75</v>
      </c>
      <c r="D7" s="277" t="s">
        <v>76</v>
      </c>
      <c r="E7" s="277"/>
      <c r="F7" s="277"/>
      <c r="G7" s="277"/>
      <c r="H7" s="277"/>
      <c r="I7" s="277"/>
      <c r="J7" s="277"/>
      <c r="K7" s="277"/>
      <c r="L7" s="277"/>
      <c r="M7" s="277"/>
      <c r="N7" s="277"/>
      <c r="O7" s="277"/>
      <c r="P7" s="277"/>
      <c r="Q7" s="277"/>
      <c r="R7" s="277"/>
      <c r="S7" s="277"/>
      <c r="T7" s="277"/>
      <c r="U7" s="14"/>
      <c r="V7" s="15"/>
    </row>
    <row r="8" spans="1:22" ht="30" customHeight="1" x14ac:dyDescent="0.25">
      <c r="C8" s="118" t="s">
        <v>9</v>
      </c>
      <c r="D8" s="278" t="s">
        <v>77</v>
      </c>
      <c r="E8" s="278"/>
      <c r="F8" s="278"/>
      <c r="G8" s="278"/>
      <c r="H8" s="278"/>
      <c r="I8" s="278"/>
      <c r="J8" s="278"/>
      <c r="K8" s="278"/>
      <c r="L8" s="278"/>
      <c r="M8" s="278"/>
      <c r="N8" s="278"/>
      <c r="O8" s="278"/>
      <c r="P8" s="278"/>
      <c r="Q8" s="278"/>
      <c r="R8" s="278"/>
      <c r="S8" s="278"/>
      <c r="T8" s="278"/>
      <c r="U8" s="16"/>
      <c r="V8" s="17"/>
    </row>
    <row r="9" spans="1:22" ht="15" x14ac:dyDescent="0.25">
      <c r="C9" s="118" t="s">
        <v>11</v>
      </c>
      <c r="D9" s="278" t="s">
        <v>78</v>
      </c>
      <c r="E9" s="278"/>
      <c r="F9" s="278"/>
      <c r="G9" s="278"/>
      <c r="H9" s="278"/>
      <c r="I9" s="278"/>
      <c r="J9" s="278"/>
      <c r="K9" s="278"/>
      <c r="L9" s="278"/>
      <c r="M9" s="278"/>
      <c r="N9" s="278"/>
      <c r="O9" s="278"/>
      <c r="P9" s="278"/>
      <c r="Q9" s="278"/>
      <c r="R9" s="278"/>
      <c r="S9" s="278"/>
      <c r="T9" s="278"/>
      <c r="U9" s="278"/>
      <c r="V9" s="17"/>
    </row>
    <row r="10" spans="1:22" ht="15.75" customHeight="1" x14ac:dyDescent="0.3">
      <c r="C10" s="118" t="s">
        <v>79</v>
      </c>
      <c r="D10" s="477" t="s">
        <v>80</v>
      </c>
      <c r="E10" s="477"/>
      <c r="F10" s="477"/>
      <c r="G10" s="477"/>
      <c r="H10" s="477"/>
      <c r="I10" s="477"/>
      <c r="J10" s="477"/>
      <c r="K10" s="477"/>
      <c r="L10" s="477"/>
      <c r="M10" s="477"/>
      <c r="N10" s="477"/>
      <c r="O10" s="477"/>
      <c r="P10" s="477"/>
      <c r="Q10" s="477"/>
      <c r="R10" s="477"/>
      <c r="S10" s="477"/>
      <c r="T10" s="477"/>
      <c r="U10" s="16"/>
      <c r="V10" s="17"/>
    </row>
    <row r="11" spans="1:22" ht="29.25" customHeight="1" x14ac:dyDescent="0.25">
      <c r="C11" s="118" t="s">
        <v>109</v>
      </c>
      <c r="D11" s="277" t="s">
        <v>110</v>
      </c>
      <c r="E11" s="277"/>
      <c r="F11" s="277"/>
      <c r="G11" s="277"/>
      <c r="H11" s="277"/>
      <c r="I11" s="277"/>
      <c r="J11" s="277"/>
      <c r="K11" s="277"/>
      <c r="L11" s="277"/>
      <c r="M11" s="277"/>
      <c r="N11" s="277"/>
      <c r="O11" s="277"/>
      <c r="P11" s="277"/>
      <c r="Q11" s="277"/>
      <c r="R11" s="277"/>
      <c r="S11" s="277"/>
      <c r="T11" s="277"/>
      <c r="U11" s="119" t="s">
        <v>15</v>
      </c>
      <c r="V11" s="15" t="s">
        <v>111</v>
      </c>
    </row>
    <row r="12" spans="1:22" ht="15" x14ac:dyDescent="0.2">
      <c r="C12" s="118" t="s">
        <v>17</v>
      </c>
      <c r="D12" s="280" t="s">
        <v>83</v>
      </c>
      <c r="E12" s="280"/>
      <c r="F12" s="280"/>
      <c r="G12" s="280"/>
      <c r="H12" s="280"/>
      <c r="I12" s="280"/>
      <c r="J12" s="280"/>
      <c r="K12" s="280"/>
      <c r="L12" s="280"/>
      <c r="M12" s="280"/>
      <c r="N12" s="280"/>
      <c r="O12" s="280"/>
      <c r="P12" s="280"/>
      <c r="Q12" s="280"/>
      <c r="R12" s="280"/>
      <c r="S12" s="280"/>
      <c r="T12" s="280"/>
      <c r="U12" s="18"/>
      <c r="V12" s="17"/>
    </row>
    <row r="13" spans="1:22" ht="15" x14ac:dyDescent="0.2">
      <c r="C13" s="118"/>
      <c r="D13" s="280"/>
      <c r="E13" s="280"/>
      <c r="F13" s="280"/>
      <c r="G13" s="280"/>
      <c r="H13" s="280"/>
      <c r="I13" s="280"/>
      <c r="J13" s="280"/>
      <c r="K13" s="280"/>
      <c r="L13" s="280"/>
      <c r="M13" s="280"/>
      <c r="N13" s="280"/>
      <c r="O13" s="280"/>
      <c r="P13" s="280"/>
      <c r="Q13" s="280"/>
      <c r="R13" s="280"/>
      <c r="S13" s="280"/>
      <c r="T13" s="280"/>
      <c r="U13" s="18"/>
      <c r="V13" s="17"/>
    </row>
    <row r="14" spans="1:22" ht="13.7" x14ac:dyDescent="0.25">
      <c r="C14" s="20"/>
      <c r="D14" s="22"/>
      <c r="E14" s="22"/>
      <c r="F14" s="22"/>
      <c r="G14" s="22"/>
      <c r="H14" s="22"/>
      <c r="I14" s="22"/>
      <c r="J14" s="22"/>
      <c r="K14" s="22"/>
      <c r="L14" s="22"/>
      <c r="M14" s="22"/>
      <c r="N14" s="22"/>
      <c r="O14" s="22"/>
      <c r="P14" s="22"/>
      <c r="Q14" s="22"/>
      <c r="R14" s="22"/>
      <c r="S14" s="22"/>
      <c r="T14" s="22"/>
      <c r="U14" s="22"/>
      <c r="V14" s="23"/>
    </row>
    <row r="15" spans="1:22" ht="15" x14ac:dyDescent="0.25">
      <c r="C15" s="281" t="s">
        <v>19</v>
      </c>
      <c r="D15" s="282"/>
      <c r="E15" s="282"/>
      <c r="F15" s="282"/>
      <c r="G15" s="282"/>
      <c r="H15" s="282"/>
      <c r="I15" s="282"/>
      <c r="J15" s="282"/>
      <c r="K15" s="282"/>
      <c r="L15" s="282"/>
      <c r="M15" s="282"/>
      <c r="N15" s="282"/>
      <c r="O15" s="282"/>
      <c r="P15" s="282"/>
      <c r="Q15" s="282"/>
      <c r="R15" s="282"/>
      <c r="S15" s="282"/>
      <c r="T15" s="282"/>
      <c r="U15" s="282"/>
      <c r="V15" s="283"/>
    </row>
    <row r="16" spans="1:22" ht="6" customHeight="1" x14ac:dyDescent="0.25">
      <c r="C16" s="24"/>
      <c r="D16" s="25"/>
      <c r="E16" s="25"/>
      <c r="F16" s="25"/>
      <c r="G16" s="26"/>
      <c r="H16" s="26"/>
      <c r="I16" s="26"/>
      <c r="J16" s="26"/>
      <c r="K16" s="26"/>
      <c r="L16" s="26"/>
      <c r="M16" s="26"/>
      <c r="N16" s="26"/>
      <c r="O16" s="26"/>
      <c r="P16" s="26"/>
      <c r="Q16" s="26"/>
      <c r="R16" s="26"/>
      <c r="S16" s="26"/>
      <c r="T16" s="25"/>
      <c r="U16" s="25"/>
      <c r="V16" s="27"/>
    </row>
    <row r="17" spans="2:22" ht="24" customHeight="1" x14ac:dyDescent="0.25">
      <c r="C17" s="284" t="s">
        <v>20</v>
      </c>
      <c r="D17" s="286" t="s">
        <v>21</v>
      </c>
      <c r="E17" s="286" t="s">
        <v>22</v>
      </c>
      <c r="F17" s="286" t="s">
        <v>23</v>
      </c>
      <c r="G17" s="286" t="s">
        <v>24</v>
      </c>
      <c r="H17" s="287">
        <v>2019</v>
      </c>
      <c r="I17" s="287"/>
      <c r="J17" s="287"/>
      <c r="K17" s="287"/>
      <c r="L17" s="287"/>
      <c r="M17" s="287"/>
      <c r="N17" s="287"/>
      <c r="O17" s="287"/>
      <c r="P17" s="287"/>
      <c r="Q17" s="287"/>
      <c r="R17" s="287"/>
      <c r="S17" s="287"/>
      <c r="T17" s="286" t="s">
        <v>25</v>
      </c>
      <c r="U17" s="286" t="s">
        <v>26</v>
      </c>
      <c r="V17" s="299" t="s">
        <v>27</v>
      </c>
    </row>
    <row r="18" spans="2:22" ht="31.35" customHeight="1" x14ac:dyDescent="0.25">
      <c r="C18" s="284"/>
      <c r="D18" s="286"/>
      <c r="E18" s="286"/>
      <c r="F18" s="286"/>
      <c r="G18" s="286"/>
      <c r="H18" s="28" t="s">
        <v>28</v>
      </c>
      <c r="I18" s="28" t="s">
        <v>29</v>
      </c>
      <c r="J18" s="28" t="s">
        <v>30</v>
      </c>
      <c r="K18" s="28" t="s">
        <v>31</v>
      </c>
      <c r="L18" s="28" t="s">
        <v>30</v>
      </c>
      <c r="M18" s="28" t="s">
        <v>32</v>
      </c>
      <c r="N18" s="28" t="s">
        <v>32</v>
      </c>
      <c r="O18" s="28" t="s">
        <v>31</v>
      </c>
      <c r="P18" s="28" t="s">
        <v>33</v>
      </c>
      <c r="Q18" s="28" t="s">
        <v>34</v>
      </c>
      <c r="R18" s="28" t="s">
        <v>35</v>
      </c>
      <c r="S18" s="28" t="s">
        <v>36</v>
      </c>
      <c r="T18" s="286"/>
      <c r="U18" s="286"/>
      <c r="V18" s="299"/>
    </row>
    <row r="19" spans="2:22" ht="30.75" customHeight="1" x14ac:dyDescent="0.25">
      <c r="B19" s="16"/>
      <c r="C19" s="478" t="s">
        <v>112</v>
      </c>
      <c r="D19" s="481" t="s">
        <v>113</v>
      </c>
      <c r="E19" s="483">
        <v>0.72</v>
      </c>
      <c r="F19" s="485">
        <v>0.7</v>
      </c>
      <c r="G19" s="487" t="s">
        <v>114</v>
      </c>
      <c r="H19" s="120"/>
      <c r="I19" s="120"/>
      <c r="J19" s="120"/>
      <c r="K19" s="121">
        <v>0.7</v>
      </c>
      <c r="L19" s="120"/>
      <c r="M19" s="120"/>
      <c r="N19" s="120"/>
      <c r="O19" s="120"/>
      <c r="P19" s="120"/>
      <c r="Q19" s="120" t="s">
        <v>115</v>
      </c>
      <c r="R19" s="120"/>
      <c r="S19" s="120"/>
      <c r="T19" s="489"/>
      <c r="U19" s="489"/>
      <c r="V19" s="491"/>
    </row>
    <row r="20" spans="2:22" ht="30.75" customHeight="1" x14ac:dyDescent="0.25">
      <c r="B20" s="16"/>
      <c r="C20" s="479"/>
      <c r="D20" s="482"/>
      <c r="E20" s="484"/>
      <c r="F20" s="486"/>
      <c r="G20" s="488"/>
      <c r="H20" s="122"/>
      <c r="I20" s="123"/>
      <c r="J20" s="123"/>
      <c r="K20" s="124"/>
      <c r="L20" s="122"/>
      <c r="M20" s="122"/>
      <c r="N20" s="122"/>
      <c r="O20" s="122"/>
      <c r="P20" s="122"/>
      <c r="Q20" s="122"/>
      <c r="R20" s="122"/>
      <c r="S20" s="122"/>
      <c r="T20" s="490"/>
      <c r="U20" s="490"/>
      <c r="V20" s="492"/>
    </row>
    <row r="21" spans="2:22" ht="30.75" customHeight="1" x14ac:dyDescent="0.25">
      <c r="B21" s="16"/>
      <c r="C21" s="479"/>
      <c r="D21" s="493" t="s">
        <v>116</v>
      </c>
      <c r="E21" s="494">
        <v>0.86</v>
      </c>
      <c r="F21" s="496">
        <v>0.9</v>
      </c>
      <c r="G21" s="498" t="s">
        <v>114</v>
      </c>
      <c r="H21" s="120"/>
      <c r="I21" s="120"/>
      <c r="J21" s="120"/>
      <c r="K21" s="125">
        <v>0.9</v>
      </c>
      <c r="L21" s="120"/>
      <c r="M21" s="120"/>
      <c r="N21" s="120"/>
      <c r="O21" s="120"/>
      <c r="P21" s="120"/>
      <c r="Q21" s="120"/>
      <c r="R21" s="120"/>
      <c r="S21" s="120"/>
      <c r="T21" s="489"/>
      <c r="U21" s="489"/>
      <c r="V21" s="491"/>
    </row>
    <row r="22" spans="2:22" ht="30.75" customHeight="1" x14ac:dyDescent="0.25">
      <c r="B22" s="16"/>
      <c r="C22" s="479"/>
      <c r="D22" s="493"/>
      <c r="E22" s="495"/>
      <c r="F22" s="497"/>
      <c r="G22" s="498"/>
      <c r="H22" s="126"/>
      <c r="I22" s="127"/>
      <c r="J22" s="126"/>
      <c r="K22" s="128"/>
      <c r="L22" s="126"/>
      <c r="M22" s="126"/>
      <c r="N22" s="126"/>
      <c r="O22" s="126"/>
      <c r="P22" s="126"/>
      <c r="Q22" s="126"/>
      <c r="R22" s="126"/>
      <c r="S22" s="126"/>
      <c r="T22" s="499"/>
      <c r="U22" s="499"/>
      <c r="V22" s="500"/>
    </row>
    <row r="23" spans="2:22" ht="30.75" customHeight="1" x14ac:dyDescent="0.25">
      <c r="B23" s="16"/>
      <c r="C23" s="479"/>
      <c r="D23" s="501" t="s">
        <v>117</v>
      </c>
      <c r="E23" s="502">
        <v>0.95</v>
      </c>
      <c r="F23" s="485">
        <v>0.95</v>
      </c>
      <c r="G23" s="487" t="s">
        <v>114</v>
      </c>
      <c r="H23" s="120"/>
      <c r="I23" s="120"/>
      <c r="J23" s="120"/>
      <c r="K23" s="125">
        <v>0.95</v>
      </c>
      <c r="L23" s="120"/>
      <c r="M23" s="120"/>
      <c r="N23" s="120"/>
      <c r="O23" s="120"/>
      <c r="P23" s="120"/>
      <c r="Q23" s="120"/>
      <c r="R23" s="120"/>
      <c r="S23" s="120"/>
      <c r="T23" s="499"/>
      <c r="U23" s="499"/>
      <c r="V23" s="500"/>
    </row>
    <row r="24" spans="2:22" ht="30.75" customHeight="1" x14ac:dyDescent="0.25">
      <c r="B24" s="16"/>
      <c r="C24" s="479"/>
      <c r="D24" s="501"/>
      <c r="E24" s="503"/>
      <c r="F24" s="504"/>
      <c r="G24" s="487"/>
      <c r="H24" s="129"/>
      <c r="I24" s="127"/>
      <c r="J24" s="129"/>
      <c r="K24" s="128"/>
      <c r="L24" s="129"/>
      <c r="M24" s="129"/>
      <c r="N24" s="129"/>
      <c r="O24" s="129"/>
      <c r="P24" s="129"/>
      <c r="Q24" s="129"/>
      <c r="R24" s="129"/>
      <c r="S24" s="129"/>
      <c r="T24" s="490"/>
      <c r="U24" s="490"/>
      <c r="V24" s="492"/>
    </row>
    <row r="25" spans="2:22" ht="31.5" customHeight="1" x14ac:dyDescent="0.25">
      <c r="B25" s="16"/>
      <c r="C25" s="479"/>
      <c r="D25" s="501" t="s">
        <v>118</v>
      </c>
      <c r="E25" s="505">
        <v>2</v>
      </c>
      <c r="F25" s="497">
        <v>3</v>
      </c>
      <c r="G25" s="507" t="s">
        <v>114</v>
      </c>
      <c r="H25" s="130">
        <v>1</v>
      </c>
      <c r="I25" s="130"/>
      <c r="J25" s="130"/>
      <c r="K25" s="130">
        <v>1</v>
      </c>
      <c r="L25" s="130"/>
      <c r="M25" s="120"/>
      <c r="N25" s="120"/>
      <c r="O25" s="120">
        <v>1</v>
      </c>
      <c r="P25" s="120"/>
      <c r="Q25" s="120"/>
      <c r="R25" s="120"/>
      <c r="S25" s="120"/>
      <c r="T25" s="508"/>
      <c r="U25" s="508"/>
      <c r="V25" s="509"/>
    </row>
    <row r="26" spans="2:22" ht="31.5" customHeight="1" x14ac:dyDescent="0.25">
      <c r="B26" s="16"/>
      <c r="C26" s="480"/>
      <c r="D26" s="501"/>
      <c r="E26" s="506"/>
      <c r="F26" s="497"/>
      <c r="G26" s="507"/>
      <c r="H26" s="131"/>
      <c r="I26" s="131"/>
      <c r="J26" s="131"/>
      <c r="K26" s="131"/>
      <c r="L26" s="131"/>
      <c r="M26" s="129"/>
      <c r="N26" s="126"/>
      <c r="O26" s="126"/>
      <c r="P26" s="126"/>
      <c r="Q26" s="126"/>
      <c r="R26" s="126"/>
      <c r="S26" s="126"/>
      <c r="T26" s="508"/>
      <c r="U26" s="508"/>
      <c r="V26" s="509"/>
    </row>
    <row r="27" spans="2:22" ht="30.75" customHeight="1" x14ac:dyDescent="0.25">
      <c r="B27" s="16"/>
      <c r="C27" s="510" t="s">
        <v>119</v>
      </c>
      <c r="D27" s="512" t="s">
        <v>120</v>
      </c>
      <c r="E27" s="514">
        <v>1</v>
      </c>
      <c r="F27" s="504">
        <v>1</v>
      </c>
      <c r="G27" s="517" t="s">
        <v>114</v>
      </c>
      <c r="H27" s="130"/>
      <c r="I27" s="130"/>
      <c r="J27" s="130"/>
      <c r="K27" s="130"/>
      <c r="L27" s="130"/>
      <c r="M27" s="120"/>
      <c r="N27" s="120"/>
      <c r="O27" s="120"/>
      <c r="P27" s="120"/>
      <c r="Q27" s="120"/>
      <c r="R27" s="120">
        <v>1</v>
      </c>
      <c r="S27" s="120"/>
      <c r="T27" s="132"/>
      <c r="U27" s="490"/>
      <c r="V27" s="492"/>
    </row>
    <row r="28" spans="2:22" ht="30.75" customHeight="1" thickBot="1" x14ac:dyDescent="0.3">
      <c r="B28" s="16"/>
      <c r="C28" s="511"/>
      <c r="D28" s="513"/>
      <c r="E28" s="515"/>
      <c r="F28" s="516"/>
      <c r="G28" s="518"/>
      <c r="H28" s="133"/>
      <c r="I28" s="133"/>
      <c r="J28" s="133"/>
      <c r="K28" s="133"/>
      <c r="L28" s="133"/>
      <c r="M28" s="134"/>
      <c r="N28" s="134"/>
      <c r="O28" s="134"/>
      <c r="P28" s="134"/>
      <c r="Q28" s="134"/>
      <c r="R28" s="134"/>
      <c r="S28" s="134"/>
      <c r="T28" s="135"/>
      <c r="U28" s="519"/>
      <c r="V28" s="520"/>
    </row>
    <row r="29" spans="2:22" ht="14.45" thickTop="1" x14ac:dyDescent="0.3">
      <c r="E29" s="48"/>
      <c r="T29" s="136"/>
    </row>
    <row r="32" spans="2:22" ht="13.7" x14ac:dyDescent="0.3">
      <c r="C32" s="108"/>
    </row>
    <row r="33" spans="3:4" ht="13.7" x14ac:dyDescent="0.3">
      <c r="C33" s="7" t="s">
        <v>114</v>
      </c>
      <c r="D33" s="7">
        <v>5</v>
      </c>
    </row>
    <row r="34" spans="3:4" ht="13.7" x14ac:dyDescent="0.3">
      <c r="C34" s="12" t="s">
        <v>107</v>
      </c>
      <c r="D34" s="12">
        <v>5</v>
      </c>
    </row>
  </sheetData>
  <mergeCells count="52">
    <mergeCell ref="T25:T26"/>
    <mergeCell ref="U25:U26"/>
    <mergeCell ref="V25:V26"/>
    <mergeCell ref="C27:C28"/>
    <mergeCell ref="D27:D28"/>
    <mergeCell ref="E27:E28"/>
    <mergeCell ref="F27:F28"/>
    <mergeCell ref="G27:G28"/>
    <mergeCell ref="U27:U28"/>
    <mergeCell ref="V27:V28"/>
    <mergeCell ref="T19:T20"/>
    <mergeCell ref="U19:U20"/>
    <mergeCell ref="V19:V20"/>
    <mergeCell ref="D21:D22"/>
    <mergeCell ref="E21:E22"/>
    <mergeCell ref="F21:F22"/>
    <mergeCell ref="G21:G22"/>
    <mergeCell ref="T21:T24"/>
    <mergeCell ref="U21:U24"/>
    <mergeCell ref="V21:V24"/>
    <mergeCell ref="D23:D24"/>
    <mergeCell ref="E23:E24"/>
    <mergeCell ref="F23:F24"/>
    <mergeCell ref="G23:G24"/>
    <mergeCell ref="C19:C26"/>
    <mergeCell ref="D19:D20"/>
    <mergeCell ref="E19:E20"/>
    <mergeCell ref="F19:F20"/>
    <mergeCell ref="G19:G20"/>
    <mergeCell ref="D25:D26"/>
    <mergeCell ref="E25:E26"/>
    <mergeCell ref="F25:F26"/>
    <mergeCell ref="G25:G26"/>
    <mergeCell ref="D10:T10"/>
    <mergeCell ref="D11:T11"/>
    <mergeCell ref="D12:T13"/>
    <mergeCell ref="C15:V15"/>
    <mergeCell ref="C17:C18"/>
    <mergeCell ref="D17:D18"/>
    <mergeCell ref="E17:E18"/>
    <mergeCell ref="F17:F18"/>
    <mergeCell ref="G17:G18"/>
    <mergeCell ref="H17:S17"/>
    <mergeCell ref="T17:T18"/>
    <mergeCell ref="U17:U18"/>
    <mergeCell ref="V17:V18"/>
    <mergeCell ref="D9:U9"/>
    <mergeCell ref="C2:V2"/>
    <mergeCell ref="C4:V4"/>
    <mergeCell ref="D6:T6"/>
    <mergeCell ref="D7:T7"/>
    <mergeCell ref="D8:T8"/>
  </mergeCells>
  <printOptions horizontalCentered="1"/>
  <pageMargins left="0.59055118110236227" right="0.59055118110236227" top="1.1811023622047245" bottom="0.59055118110236227" header="0.31496062992125984" footer="0.31496062992125984"/>
  <pageSetup scale="50" orientation="landscape" r:id="rId1"/>
  <headerFooter>
    <oddHeader xml:space="preserve">&amp;C&amp;"+,Cursiva"&amp;10
&amp;R&amp;"+,Cursiva"&amp;10
</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V30"/>
  <sheetViews>
    <sheetView showGridLines="0" topLeftCell="A7" zoomScale="60" zoomScaleNormal="60" workbookViewId="0">
      <selection activeCell="B2" sqref="B2:V28"/>
    </sheetView>
  </sheetViews>
  <sheetFormatPr baseColWidth="10" defaultColWidth="11.42578125" defaultRowHeight="14.25" x14ac:dyDescent="0.25"/>
  <cols>
    <col min="1" max="2" width="1.5703125" style="1" customWidth="1"/>
    <col min="3" max="3" width="33.5703125" style="1" customWidth="1"/>
    <col min="4" max="5" width="15.5703125" style="1" customWidth="1"/>
    <col min="6" max="6" width="9.140625" style="1" customWidth="1"/>
    <col min="7" max="7" width="8" style="1" customWidth="1"/>
    <col min="8" max="19" width="6.5703125" style="1" customWidth="1"/>
    <col min="20" max="20" width="18.140625" style="1" customWidth="1"/>
    <col min="21" max="21" width="21.5703125" style="1" customWidth="1"/>
    <col min="22" max="22" width="24.5703125" style="1" customWidth="1"/>
    <col min="23" max="23" width="10.5703125" style="1" customWidth="1"/>
    <col min="24" max="16384" width="11.42578125" style="1"/>
  </cols>
  <sheetData>
    <row r="1" spans="1:22" ht="14.45" thickBot="1" x14ac:dyDescent="0.35"/>
    <row r="2" spans="1:22" ht="22.5" customHeight="1" thickTop="1" x14ac:dyDescent="0.25">
      <c r="A2" s="3"/>
      <c r="C2" s="270" t="s">
        <v>0</v>
      </c>
      <c r="D2" s="271"/>
      <c r="E2" s="271"/>
      <c r="F2" s="271"/>
      <c r="G2" s="271"/>
      <c r="H2" s="271"/>
      <c r="I2" s="271"/>
      <c r="J2" s="271"/>
      <c r="K2" s="271"/>
      <c r="L2" s="271"/>
      <c r="M2" s="271"/>
      <c r="N2" s="271"/>
      <c r="O2" s="271"/>
      <c r="P2" s="271"/>
      <c r="Q2" s="271"/>
      <c r="R2" s="271"/>
      <c r="S2" s="271"/>
      <c r="T2" s="271"/>
      <c r="U2" s="271"/>
      <c r="V2" s="272"/>
    </row>
    <row r="3" spans="1:22" ht="6" customHeight="1" x14ac:dyDescent="0.3">
      <c r="A3" s="3"/>
      <c r="C3" s="4"/>
      <c r="D3" s="5"/>
      <c r="E3" s="5"/>
      <c r="F3" s="5"/>
      <c r="G3" s="5"/>
      <c r="H3" s="5"/>
      <c r="I3" s="5"/>
      <c r="J3" s="5"/>
      <c r="K3" s="5"/>
      <c r="L3" s="5"/>
      <c r="M3" s="5"/>
      <c r="N3" s="5"/>
      <c r="O3" s="5"/>
      <c r="P3" s="5"/>
      <c r="Q3" s="5"/>
      <c r="R3" s="5"/>
      <c r="S3" s="5"/>
      <c r="T3" s="5"/>
      <c r="U3" s="5"/>
      <c r="V3" s="6"/>
    </row>
    <row r="4" spans="1:22" ht="32.25" customHeight="1" x14ac:dyDescent="0.3">
      <c r="A4" s="3"/>
      <c r="C4" s="273" t="s">
        <v>1</v>
      </c>
      <c r="D4" s="274"/>
      <c r="E4" s="274"/>
      <c r="F4" s="274"/>
      <c r="G4" s="274"/>
      <c r="H4" s="274"/>
      <c r="I4" s="274"/>
      <c r="J4" s="274"/>
      <c r="K4" s="274"/>
      <c r="L4" s="274"/>
      <c r="M4" s="274"/>
      <c r="N4" s="274"/>
      <c r="O4" s="274"/>
      <c r="P4" s="274"/>
      <c r="Q4" s="274"/>
      <c r="R4" s="274"/>
      <c r="S4" s="274"/>
      <c r="T4" s="274"/>
      <c r="U4" s="274"/>
      <c r="V4" s="275"/>
    </row>
    <row r="5" spans="1:22" ht="13.7" x14ac:dyDescent="0.25">
      <c r="A5" s="3"/>
      <c r="C5" s="8"/>
      <c r="D5" s="9"/>
      <c r="E5" s="9"/>
      <c r="F5" s="9"/>
      <c r="G5" s="9"/>
      <c r="H5" s="9"/>
      <c r="I5" s="9"/>
      <c r="J5" s="9"/>
      <c r="K5" s="9"/>
      <c r="L5" s="9"/>
      <c r="M5" s="9"/>
      <c r="N5" s="9"/>
      <c r="O5" s="9"/>
      <c r="P5" s="9"/>
      <c r="Q5" s="9"/>
      <c r="R5" s="9"/>
      <c r="S5" s="9"/>
      <c r="T5" s="9"/>
      <c r="U5" s="9"/>
      <c r="V5" s="10"/>
    </row>
    <row r="6" spans="1:22" ht="30" x14ac:dyDescent="0.25">
      <c r="A6" s="3"/>
      <c r="C6" s="117" t="s">
        <v>73</v>
      </c>
      <c r="D6" s="276" t="s">
        <v>74</v>
      </c>
      <c r="E6" s="276"/>
      <c r="F6" s="276"/>
      <c r="G6" s="276"/>
      <c r="H6" s="276"/>
      <c r="I6" s="276"/>
      <c r="J6" s="276"/>
      <c r="K6" s="276"/>
      <c r="L6" s="276"/>
      <c r="M6" s="276"/>
      <c r="N6" s="276"/>
      <c r="O6" s="276"/>
      <c r="P6" s="276"/>
      <c r="Q6" s="276"/>
      <c r="R6" s="276"/>
      <c r="S6" s="276"/>
      <c r="T6" s="276"/>
      <c r="U6" s="9"/>
      <c r="V6" s="10"/>
    </row>
    <row r="7" spans="1:22" ht="13.7" x14ac:dyDescent="0.25">
      <c r="A7" s="3"/>
      <c r="C7" s="137" t="s">
        <v>75</v>
      </c>
      <c r="D7" s="277" t="s">
        <v>76</v>
      </c>
      <c r="E7" s="277"/>
      <c r="F7" s="277"/>
      <c r="G7" s="277"/>
      <c r="H7" s="277"/>
      <c r="I7" s="277"/>
      <c r="J7" s="277"/>
      <c r="K7" s="277"/>
      <c r="L7" s="277"/>
      <c r="M7" s="277"/>
      <c r="N7" s="277"/>
      <c r="O7" s="277"/>
      <c r="P7" s="277"/>
      <c r="Q7" s="277"/>
      <c r="R7" s="277"/>
      <c r="S7" s="277"/>
      <c r="T7" s="277"/>
      <c r="U7" s="14"/>
      <c r="V7" s="15"/>
    </row>
    <row r="8" spans="1:22" ht="30" customHeight="1" x14ac:dyDescent="0.25">
      <c r="C8" s="118" t="s">
        <v>9</v>
      </c>
      <c r="D8" s="278" t="s">
        <v>77</v>
      </c>
      <c r="E8" s="278"/>
      <c r="F8" s="278"/>
      <c r="G8" s="278"/>
      <c r="H8" s="278"/>
      <c r="I8" s="278"/>
      <c r="J8" s="278"/>
      <c r="K8" s="278"/>
      <c r="L8" s="278"/>
      <c r="M8" s="278"/>
      <c r="N8" s="278"/>
      <c r="O8" s="278"/>
      <c r="P8" s="278"/>
      <c r="Q8" s="278"/>
      <c r="R8" s="278"/>
      <c r="S8" s="278"/>
      <c r="T8" s="278"/>
      <c r="U8" s="16"/>
      <c r="V8" s="17"/>
    </row>
    <row r="9" spans="1:22" ht="15" x14ac:dyDescent="0.25">
      <c r="C9" s="118" t="s">
        <v>11</v>
      </c>
      <c r="D9" s="278" t="s">
        <v>78</v>
      </c>
      <c r="E9" s="278"/>
      <c r="F9" s="278"/>
      <c r="G9" s="278"/>
      <c r="H9" s="278"/>
      <c r="I9" s="278"/>
      <c r="J9" s="278"/>
      <c r="K9" s="278"/>
      <c r="L9" s="278"/>
      <c r="M9" s="278"/>
      <c r="N9" s="278"/>
      <c r="O9" s="278"/>
      <c r="P9" s="278"/>
      <c r="Q9" s="278"/>
      <c r="R9" s="278"/>
      <c r="S9" s="278"/>
      <c r="T9" s="278"/>
      <c r="U9" s="278"/>
      <c r="V9" s="17"/>
    </row>
    <row r="10" spans="1:22" ht="15.75" customHeight="1" x14ac:dyDescent="0.3">
      <c r="C10" s="118" t="s">
        <v>79</v>
      </c>
      <c r="D10" s="477" t="s">
        <v>80</v>
      </c>
      <c r="E10" s="477"/>
      <c r="F10" s="477"/>
      <c r="G10" s="477"/>
      <c r="H10" s="477"/>
      <c r="I10" s="477"/>
      <c r="J10" s="477"/>
      <c r="K10" s="477"/>
      <c r="L10" s="477"/>
      <c r="M10" s="477"/>
      <c r="N10" s="477"/>
      <c r="O10" s="477"/>
      <c r="P10" s="477"/>
      <c r="Q10" s="477"/>
      <c r="R10" s="477"/>
      <c r="S10" s="477"/>
      <c r="T10" s="477"/>
      <c r="U10" s="16"/>
      <c r="V10" s="17"/>
    </row>
    <row r="11" spans="1:22" ht="29.25" customHeight="1" x14ac:dyDescent="0.25">
      <c r="C11" s="118" t="s">
        <v>121</v>
      </c>
      <c r="D11" s="277" t="s">
        <v>122</v>
      </c>
      <c r="E11" s="277"/>
      <c r="F11" s="277"/>
      <c r="G11" s="277"/>
      <c r="H11" s="277"/>
      <c r="I11" s="277"/>
      <c r="J11" s="277"/>
      <c r="K11" s="277"/>
      <c r="L11" s="277"/>
      <c r="M11" s="277"/>
      <c r="N11" s="277"/>
      <c r="O11" s="277"/>
      <c r="P11" s="277"/>
      <c r="Q11" s="277"/>
      <c r="R11" s="277"/>
      <c r="S11" s="277"/>
      <c r="T11" s="277"/>
      <c r="U11" s="119" t="s">
        <v>15</v>
      </c>
      <c r="V11" s="15" t="s">
        <v>69</v>
      </c>
    </row>
    <row r="12" spans="1:22" ht="15" x14ac:dyDescent="0.2">
      <c r="C12" s="118" t="s">
        <v>17</v>
      </c>
      <c r="D12" s="280" t="s">
        <v>83</v>
      </c>
      <c r="E12" s="280"/>
      <c r="F12" s="280"/>
      <c r="G12" s="280"/>
      <c r="H12" s="280"/>
      <c r="I12" s="280"/>
      <c r="J12" s="280"/>
      <c r="K12" s="280"/>
      <c r="L12" s="280"/>
      <c r="M12" s="280"/>
      <c r="N12" s="280"/>
      <c r="O12" s="280"/>
      <c r="P12" s="280"/>
      <c r="Q12" s="280"/>
      <c r="R12" s="280"/>
      <c r="S12" s="280"/>
      <c r="T12" s="280"/>
      <c r="U12" s="18"/>
      <c r="V12" s="17"/>
    </row>
    <row r="13" spans="1:22" ht="15" x14ac:dyDescent="0.2">
      <c r="C13" s="118"/>
      <c r="D13" s="280"/>
      <c r="E13" s="280"/>
      <c r="F13" s="280"/>
      <c r="G13" s="280"/>
      <c r="H13" s="280"/>
      <c r="I13" s="280"/>
      <c r="J13" s="280"/>
      <c r="K13" s="280"/>
      <c r="L13" s="280"/>
      <c r="M13" s="280"/>
      <c r="N13" s="280"/>
      <c r="O13" s="280"/>
      <c r="P13" s="280"/>
      <c r="Q13" s="280"/>
      <c r="R13" s="280"/>
      <c r="S13" s="280"/>
      <c r="T13" s="280"/>
      <c r="U13" s="18"/>
      <c r="V13" s="17"/>
    </row>
    <row r="14" spans="1:22" ht="13.7" x14ac:dyDescent="0.25">
      <c r="C14" s="20"/>
      <c r="D14" s="22"/>
      <c r="E14" s="22"/>
      <c r="F14" s="22"/>
      <c r="G14" s="22"/>
      <c r="H14" s="22"/>
      <c r="I14" s="22"/>
      <c r="J14" s="22"/>
      <c r="K14" s="22"/>
      <c r="L14" s="22"/>
      <c r="M14" s="22"/>
      <c r="N14" s="22"/>
      <c r="O14" s="22"/>
      <c r="P14" s="22"/>
      <c r="Q14" s="22"/>
      <c r="R14" s="22"/>
      <c r="S14" s="22"/>
      <c r="T14" s="22"/>
      <c r="U14" s="22"/>
      <c r="V14" s="23"/>
    </row>
    <row r="15" spans="1:22" ht="15" x14ac:dyDescent="0.25">
      <c r="C15" s="281" t="s">
        <v>19</v>
      </c>
      <c r="D15" s="282"/>
      <c r="E15" s="282"/>
      <c r="F15" s="282"/>
      <c r="G15" s="282"/>
      <c r="H15" s="282"/>
      <c r="I15" s="282"/>
      <c r="J15" s="282"/>
      <c r="K15" s="282"/>
      <c r="L15" s="282"/>
      <c r="M15" s="282"/>
      <c r="N15" s="282"/>
      <c r="O15" s="282"/>
      <c r="P15" s="282"/>
      <c r="Q15" s="282"/>
      <c r="R15" s="282"/>
      <c r="S15" s="282"/>
      <c r="T15" s="282"/>
      <c r="U15" s="282"/>
      <c r="V15" s="283"/>
    </row>
    <row r="16" spans="1:22" ht="6" customHeight="1" x14ac:dyDescent="0.25">
      <c r="C16" s="24"/>
      <c r="D16" s="25"/>
      <c r="E16" s="25"/>
      <c r="F16" s="25"/>
      <c r="G16" s="26"/>
      <c r="H16" s="26"/>
      <c r="I16" s="26"/>
      <c r="J16" s="26"/>
      <c r="K16" s="26"/>
      <c r="L16" s="26"/>
      <c r="M16" s="26"/>
      <c r="N16" s="26"/>
      <c r="O16" s="26"/>
      <c r="P16" s="26"/>
      <c r="Q16" s="26"/>
      <c r="R16" s="26"/>
      <c r="S16" s="26"/>
      <c r="T16" s="25"/>
      <c r="U16" s="25"/>
      <c r="V16" s="27"/>
    </row>
    <row r="17" spans="3:22" ht="24" customHeight="1" x14ac:dyDescent="0.25">
      <c r="C17" s="284" t="s">
        <v>20</v>
      </c>
      <c r="D17" s="286" t="s">
        <v>21</v>
      </c>
      <c r="E17" s="286" t="s">
        <v>22</v>
      </c>
      <c r="F17" s="286" t="s">
        <v>23</v>
      </c>
      <c r="G17" s="286" t="s">
        <v>24</v>
      </c>
      <c r="H17" s="287">
        <v>2019</v>
      </c>
      <c r="I17" s="287"/>
      <c r="J17" s="287"/>
      <c r="K17" s="287"/>
      <c r="L17" s="287"/>
      <c r="M17" s="287"/>
      <c r="N17" s="287"/>
      <c r="O17" s="287"/>
      <c r="P17" s="287"/>
      <c r="Q17" s="287"/>
      <c r="R17" s="287"/>
      <c r="S17" s="287"/>
      <c r="T17" s="286" t="s">
        <v>25</v>
      </c>
      <c r="U17" s="286" t="s">
        <v>26</v>
      </c>
      <c r="V17" s="299" t="s">
        <v>27</v>
      </c>
    </row>
    <row r="18" spans="3:22" ht="24" customHeight="1" x14ac:dyDescent="0.25">
      <c r="C18" s="284"/>
      <c r="D18" s="286"/>
      <c r="E18" s="286"/>
      <c r="F18" s="286"/>
      <c r="G18" s="286"/>
      <c r="H18" s="28" t="s">
        <v>28</v>
      </c>
      <c r="I18" s="28" t="s">
        <v>29</v>
      </c>
      <c r="J18" s="28" t="s">
        <v>30</v>
      </c>
      <c r="K18" s="28" t="s">
        <v>31</v>
      </c>
      <c r="L18" s="28" t="s">
        <v>30</v>
      </c>
      <c r="M18" s="28" t="s">
        <v>32</v>
      </c>
      <c r="N18" s="28" t="s">
        <v>32</v>
      </c>
      <c r="O18" s="28" t="s">
        <v>31</v>
      </c>
      <c r="P18" s="28" t="s">
        <v>33</v>
      </c>
      <c r="Q18" s="28" t="s">
        <v>34</v>
      </c>
      <c r="R18" s="28" t="s">
        <v>35</v>
      </c>
      <c r="S18" s="28" t="s">
        <v>36</v>
      </c>
      <c r="T18" s="286"/>
      <c r="U18" s="286"/>
      <c r="V18" s="299"/>
    </row>
    <row r="19" spans="3:22" ht="42" customHeight="1" x14ac:dyDescent="0.25">
      <c r="C19" s="521" t="s">
        <v>123</v>
      </c>
      <c r="D19" s="524" t="s">
        <v>124</v>
      </c>
      <c r="E19" s="525" t="s">
        <v>125</v>
      </c>
      <c r="F19" s="337">
        <v>15</v>
      </c>
      <c r="G19" s="303" t="s">
        <v>2</v>
      </c>
      <c r="H19" s="30"/>
      <c r="I19" s="30"/>
      <c r="J19" s="33"/>
      <c r="K19" s="30">
        <v>5</v>
      </c>
      <c r="L19" s="30">
        <v>5</v>
      </c>
      <c r="M19" s="30">
        <v>5</v>
      </c>
      <c r="N19" s="30"/>
      <c r="O19" s="30"/>
      <c r="P19" s="30"/>
      <c r="Q19" s="30"/>
      <c r="R19" s="33"/>
      <c r="S19" s="33"/>
      <c r="T19" s="358" t="e">
        <f>#REF!</f>
        <v>#REF!</v>
      </c>
      <c r="U19" s="347"/>
      <c r="V19" s="331"/>
    </row>
    <row r="20" spans="3:22" ht="52.35" customHeight="1" x14ac:dyDescent="0.25">
      <c r="C20" s="522"/>
      <c r="D20" s="524"/>
      <c r="E20" s="526"/>
      <c r="F20" s="527"/>
      <c r="G20" s="303"/>
      <c r="H20" s="32"/>
      <c r="I20" s="31"/>
      <c r="J20" s="32"/>
      <c r="K20" s="31"/>
      <c r="L20" s="32"/>
      <c r="M20" s="32"/>
      <c r="N20" s="31"/>
      <c r="O20" s="31"/>
      <c r="P20" s="31"/>
      <c r="Q20" s="31"/>
      <c r="R20" s="32"/>
      <c r="S20" s="32"/>
      <c r="T20" s="359"/>
      <c r="U20" s="529"/>
      <c r="V20" s="332"/>
    </row>
    <row r="21" spans="3:22" ht="42" customHeight="1" x14ac:dyDescent="0.25">
      <c r="C21" s="522"/>
      <c r="D21" s="531" t="s">
        <v>126</v>
      </c>
      <c r="E21" s="533" t="s">
        <v>127</v>
      </c>
      <c r="F21" s="337">
        <v>1</v>
      </c>
      <c r="G21" s="294" t="s">
        <v>2</v>
      </c>
      <c r="H21" s="33"/>
      <c r="I21" s="30"/>
      <c r="J21" s="33"/>
      <c r="K21" s="30"/>
      <c r="L21" s="33"/>
      <c r="M21" s="33"/>
      <c r="N21" s="30">
        <v>1</v>
      </c>
      <c r="O21" s="30"/>
      <c r="P21" s="30"/>
      <c r="Q21" s="30"/>
      <c r="R21" s="33"/>
      <c r="S21" s="33"/>
      <c r="T21" s="528"/>
      <c r="U21" s="344"/>
      <c r="V21" s="535"/>
    </row>
    <row r="22" spans="3:22" ht="42" customHeight="1" x14ac:dyDescent="0.25">
      <c r="C22" s="522"/>
      <c r="D22" s="532"/>
      <c r="E22" s="534"/>
      <c r="F22" s="527"/>
      <c r="G22" s="295"/>
      <c r="H22" s="32"/>
      <c r="I22" s="31"/>
      <c r="J22" s="32"/>
      <c r="K22" s="31"/>
      <c r="L22" s="32"/>
      <c r="M22" s="32"/>
      <c r="N22" s="31"/>
      <c r="O22" s="31"/>
      <c r="P22" s="31"/>
      <c r="Q22" s="31"/>
      <c r="R22" s="32"/>
      <c r="S22" s="32"/>
      <c r="T22" s="528"/>
      <c r="U22" s="344"/>
      <c r="V22" s="536"/>
    </row>
    <row r="23" spans="3:22" ht="41.85" customHeight="1" x14ac:dyDescent="0.25">
      <c r="C23" s="522"/>
      <c r="D23" s="524" t="s">
        <v>128</v>
      </c>
      <c r="E23" s="538">
        <v>1</v>
      </c>
      <c r="F23" s="540">
        <v>1</v>
      </c>
      <c r="G23" s="303" t="s">
        <v>2</v>
      </c>
      <c r="H23" s="33"/>
      <c r="I23" s="30"/>
      <c r="J23" s="30"/>
      <c r="K23" s="30"/>
      <c r="L23" s="30"/>
      <c r="M23" s="30"/>
      <c r="N23" s="30"/>
      <c r="O23" s="30"/>
      <c r="P23" s="30"/>
      <c r="Q23" s="30"/>
      <c r="R23" s="45">
        <v>1</v>
      </c>
      <c r="S23" s="30"/>
      <c r="T23" s="359"/>
      <c r="U23" s="315"/>
      <c r="V23" s="298"/>
    </row>
    <row r="24" spans="3:22" ht="54.6" customHeight="1" thickBot="1" x14ac:dyDescent="0.3">
      <c r="C24" s="523"/>
      <c r="D24" s="537"/>
      <c r="E24" s="539"/>
      <c r="F24" s="376"/>
      <c r="G24" s="376"/>
      <c r="H24" s="46"/>
      <c r="I24" s="47"/>
      <c r="J24" s="46"/>
      <c r="K24" s="47"/>
      <c r="L24" s="46"/>
      <c r="M24" s="46"/>
      <c r="N24" s="47"/>
      <c r="O24" s="47"/>
      <c r="P24" s="47"/>
      <c r="Q24" s="47"/>
      <c r="R24" s="46"/>
      <c r="S24" s="46"/>
      <c r="T24" s="377"/>
      <c r="U24" s="541"/>
      <c r="V24" s="530"/>
    </row>
    <row r="25" spans="3:22" ht="14.45" thickTop="1" x14ac:dyDescent="0.3">
      <c r="E25" s="48"/>
      <c r="T25" s="138" t="e">
        <f>SUM(T19)</f>
        <v>#REF!</v>
      </c>
    </row>
    <row r="28" spans="3:22" ht="13.7" x14ac:dyDescent="0.3">
      <c r="C28" s="108"/>
    </row>
    <row r="29" spans="3:22" ht="13.7" x14ac:dyDescent="0.3">
      <c r="C29" s="7" t="s">
        <v>129</v>
      </c>
      <c r="D29" s="7">
        <v>2</v>
      </c>
    </row>
    <row r="30" spans="3:22" ht="13.7" x14ac:dyDescent="0.3">
      <c r="C30" s="12" t="s">
        <v>107</v>
      </c>
      <c r="D30" s="12">
        <v>2</v>
      </c>
    </row>
  </sheetData>
  <mergeCells count="39">
    <mergeCell ref="T19:T24"/>
    <mergeCell ref="U19:U20"/>
    <mergeCell ref="V23:V24"/>
    <mergeCell ref="V19:V20"/>
    <mergeCell ref="D21:D22"/>
    <mergeCell ref="E21:E22"/>
    <mergeCell ref="F21:F22"/>
    <mergeCell ref="G21:G22"/>
    <mergeCell ref="U21:U22"/>
    <mergeCell ref="V21:V22"/>
    <mergeCell ref="D23:D24"/>
    <mergeCell ref="E23:E24"/>
    <mergeCell ref="F23:F24"/>
    <mergeCell ref="G23:G24"/>
    <mergeCell ref="U23:U24"/>
    <mergeCell ref="C19:C24"/>
    <mergeCell ref="D19:D20"/>
    <mergeCell ref="E19:E20"/>
    <mergeCell ref="F19:F20"/>
    <mergeCell ref="G19:G20"/>
    <mergeCell ref="D10:T10"/>
    <mergeCell ref="D11:T11"/>
    <mergeCell ref="D12:T13"/>
    <mergeCell ref="C15:V15"/>
    <mergeCell ref="C17:C18"/>
    <mergeCell ref="D17:D18"/>
    <mergeCell ref="E17:E18"/>
    <mergeCell ref="F17:F18"/>
    <mergeCell ref="G17:G18"/>
    <mergeCell ref="H17:S17"/>
    <mergeCell ref="T17:T18"/>
    <mergeCell ref="U17:U18"/>
    <mergeCell ref="V17:V18"/>
    <mergeCell ref="D9:U9"/>
    <mergeCell ref="C2:V2"/>
    <mergeCell ref="C4:V4"/>
    <mergeCell ref="D6:T6"/>
    <mergeCell ref="D7:T7"/>
    <mergeCell ref="D8:T8"/>
  </mergeCells>
  <printOptions horizontalCentered="1"/>
  <pageMargins left="0.59055118110236227" right="0.59055118110236227" top="1.1811023622047245" bottom="0.59055118110236227" header="0.31496062992125984" footer="0.31496062992125984"/>
  <pageSetup scale="50" orientation="landscape" r:id="rId1"/>
  <headerFooter>
    <oddHeader xml:space="preserve">&amp;C&amp;"+,Cursiva"&amp;10
&amp;R&amp;"+,Cursiva"&amp;10
</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V40"/>
  <sheetViews>
    <sheetView showGridLines="0" topLeftCell="A13" zoomScale="60" zoomScaleNormal="60" zoomScaleSheetLayoutView="80" workbookViewId="0">
      <selection activeCell="B2" sqref="B2:V35"/>
    </sheetView>
  </sheetViews>
  <sheetFormatPr baseColWidth="10" defaultColWidth="11.42578125" defaultRowHeight="14.25" x14ac:dyDescent="0.25"/>
  <cols>
    <col min="1" max="2" width="1.5703125" style="1" customWidth="1"/>
    <col min="3" max="3" width="51.5703125" style="1" customWidth="1"/>
    <col min="4" max="4" width="35.42578125" style="1" customWidth="1"/>
    <col min="5" max="5" width="25.42578125" style="1" customWidth="1"/>
    <col min="6" max="6" width="19.5703125" style="1" customWidth="1"/>
    <col min="7" max="7" width="7.42578125" style="1" bestFit="1" customWidth="1"/>
    <col min="8" max="19" width="6.5703125" style="1" customWidth="1"/>
    <col min="20" max="20" width="19.42578125" style="1" customWidth="1"/>
    <col min="21" max="21" width="21.5703125" style="1" customWidth="1"/>
    <col min="22" max="22" width="24.5703125" style="1" customWidth="1"/>
    <col min="23" max="23" width="10.5703125" style="1" customWidth="1"/>
    <col min="24" max="16384" width="11.42578125" style="1"/>
  </cols>
  <sheetData>
    <row r="1" spans="1:22" ht="14.45" thickBot="1" x14ac:dyDescent="0.35"/>
    <row r="2" spans="1:22" ht="22.5" customHeight="1" thickTop="1" x14ac:dyDescent="0.25">
      <c r="A2" s="3"/>
      <c r="C2" s="270" t="s">
        <v>0</v>
      </c>
      <c r="D2" s="271"/>
      <c r="E2" s="271"/>
      <c r="F2" s="271"/>
      <c r="G2" s="271"/>
      <c r="H2" s="271"/>
      <c r="I2" s="271"/>
      <c r="J2" s="271"/>
      <c r="K2" s="271"/>
      <c r="L2" s="271"/>
      <c r="M2" s="271"/>
      <c r="N2" s="271"/>
      <c r="O2" s="271"/>
      <c r="P2" s="271"/>
      <c r="Q2" s="271"/>
      <c r="R2" s="271"/>
      <c r="S2" s="271"/>
      <c r="T2" s="271"/>
      <c r="U2" s="271"/>
      <c r="V2" s="272"/>
    </row>
    <row r="3" spans="1:22" ht="6" customHeight="1" x14ac:dyDescent="0.3">
      <c r="A3" s="3"/>
      <c r="C3" s="4"/>
      <c r="D3" s="5"/>
      <c r="E3" s="5"/>
      <c r="F3" s="5"/>
      <c r="G3" s="5"/>
      <c r="H3" s="5"/>
      <c r="I3" s="5"/>
      <c r="J3" s="5"/>
      <c r="K3" s="5"/>
      <c r="L3" s="5"/>
      <c r="M3" s="5"/>
      <c r="N3" s="5"/>
      <c r="O3" s="5"/>
      <c r="P3" s="5"/>
      <c r="Q3" s="5"/>
      <c r="R3" s="5"/>
      <c r="S3" s="5"/>
      <c r="T3" s="5"/>
      <c r="U3" s="5"/>
      <c r="V3" s="6"/>
    </row>
    <row r="4" spans="1:22" ht="15.6" x14ac:dyDescent="0.3">
      <c r="A4" s="3"/>
      <c r="C4" s="273" t="s">
        <v>1</v>
      </c>
      <c r="D4" s="274"/>
      <c r="E4" s="274"/>
      <c r="F4" s="274"/>
      <c r="G4" s="274"/>
      <c r="H4" s="274"/>
      <c r="I4" s="274"/>
      <c r="J4" s="274"/>
      <c r="K4" s="274"/>
      <c r="L4" s="274"/>
      <c r="M4" s="274"/>
      <c r="N4" s="274"/>
      <c r="O4" s="274"/>
      <c r="P4" s="274"/>
      <c r="Q4" s="274"/>
      <c r="R4" s="274"/>
      <c r="S4" s="274"/>
      <c r="T4" s="274"/>
      <c r="U4" s="274"/>
      <c r="V4" s="275"/>
    </row>
    <row r="5" spans="1:22" ht="13.7" x14ac:dyDescent="0.25">
      <c r="A5" s="3"/>
      <c r="C5" s="8"/>
      <c r="D5" s="9"/>
      <c r="E5" s="9"/>
      <c r="F5" s="9"/>
      <c r="G5" s="9"/>
      <c r="H5" s="9"/>
      <c r="I5" s="9"/>
      <c r="J5" s="9"/>
      <c r="K5" s="9"/>
      <c r="L5" s="9"/>
      <c r="M5" s="9"/>
      <c r="N5" s="9"/>
      <c r="O5" s="9"/>
      <c r="P5" s="9"/>
      <c r="Q5" s="9"/>
      <c r="R5" s="9"/>
      <c r="S5" s="9"/>
      <c r="T5" s="9"/>
      <c r="U5" s="9"/>
      <c r="V5" s="10"/>
    </row>
    <row r="6" spans="1:22" ht="15" x14ac:dyDescent="0.25">
      <c r="A6" s="3"/>
      <c r="C6" s="117" t="s">
        <v>130</v>
      </c>
      <c r="D6" s="542" t="s">
        <v>131</v>
      </c>
      <c r="E6" s="542"/>
      <c r="F6" s="542"/>
      <c r="G6" s="542"/>
      <c r="H6" s="542"/>
      <c r="I6" s="542"/>
      <c r="J6" s="542"/>
      <c r="K6" s="542"/>
      <c r="L6" s="542"/>
      <c r="M6" s="542"/>
      <c r="N6" s="542"/>
      <c r="O6" s="542"/>
      <c r="P6" s="542"/>
      <c r="Q6" s="542"/>
      <c r="R6" s="542"/>
      <c r="S6" s="542"/>
      <c r="T6" s="542"/>
      <c r="U6" s="9"/>
      <c r="V6" s="10"/>
    </row>
    <row r="7" spans="1:22" ht="17.25" customHeight="1" x14ac:dyDescent="0.25">
      <c r="A7" s="3"/>
      <c r="C7" s="13" t="s">
        <v>132</v>
      </c>
      <c r="D7" s="277" t="s">
        <v>133</v>
      </c>
      <c r="E7" s="277"/>
      <c r="F7" s="277"/>
      <c r="G7" s="277"/>
      <c r="H7" s="277"/>
      <c r="I7" s="277"/>
      <c r="J7" s="277"/>
      <c r="K7" s="277"/>
      <c r="L7" s="277"/>
      <c r="M7" s="277"/>
      <c r="N7" s="277"/>
      <c r="O7" s="277"/>
      <c r="P7" s="277"/>
      <c r="Q7" s="277"/>
      <c r="R7" s="277"/>
      <c r="S7" s="277"/>
      <c r="T7" s="277"/>
      <c r="U7" s="14"/>
      <c r="V7" s="15"/>
    </row>
    <row r="8" spans="1:22" ht="30" customHeight="1" x14ac:dyDescent="0.25">
      <c r="C8" s="118" t="s">
        <v>9</v>
      </c>
      <c r="D8" s="278" t="s">
        <v>134</v>
      </c>
      <c r="E8" s="278"/>
      <c r="F8" s="278"/>
      <c r="G8" s="278"/>
      <c r="H8" s="278"/>
      <c r="I8" s="278"/>
      <c r="J8" s="278"/>
      <c r="K8" s="278"/>
      <c r="L8" s="278"/>
      <c r="M8" s="278"/>
      <c r="N8" s="278"/>
      <c r="O8" s="278"/>
      <c r="P8" s="278"/>
      <c r="Q8" s="278"/>
      <c r="R8" s="278"/>
      <c r="S8" s="278"/>
      <c r="T8" s="278"/>
      <c r="U8" s="16"/>
      <c r="V8" s="17"/>
    </row>
    <row r="9" spans="1:22" ht="32.25" customHeight="1" x14ac:dyDescent="0.25">
      <c r="C9" s="118" t="s">
        <v>135</v>
      </c>
      <c r="D9" s="277" t="s">
        <v>136</v>
      </c>
      <c r="E9" s="277"/>
      <c r="F9" s="277"/>
      <c r="G9" s="277"/>
      <c r="H9" s="277"/>
      <c r="I9" s="277"/>
      <c r="J9" s="277"/>
      <c r="K9" s="277"/>
      <c r="L9" s="277"/>
      <c r="M9" s="277"/>
      <c r="N9" s="277"/>
      <c r="O9" s="277"/>
      <c r="P9" s="277"/>
      <c r="Q9" s="277"/>
      <c r="R9" s="277"/>
      <c r="S9" s="277"/>
      <c r="T9" s="277"/>
      <c r="U9" s="119" t="s">
        <v>15</v>
      </c>
      <c r="V9" s="15" t="s">
        <v>137</v>
      </c>
    </row>
    <row r="10" spans="1:22" ht="30.75" customHeight="1" x14ac:dyDescent="0.2">
      <c r="C10" s="118" t="s">
        <v>138</v>
      </c>
      <c r="D10" s="280" t="s">
        <v>139</v>
      </c>
      <c r="E10" s="280"/>
      <c r="F10" s="280"/>
      <c r="G10" s="280"/>
      <c r="H10" s="280"/>
      <c r="I10" s="280"/>
      <c r="J10" s="280"/>
      <c r="K10" s="280"/>
      <c r="L10" s="280"/>
      <c r="M10" s="280"/>
      <c r="N10" s="280"/>
      <c r="O10" s="280"/>
      <c r="P10" s="280"/>
      <c r="Q10" s="280"/>
      <c r="R10" s="280"/>
      <c r="S10" s="280"/>
      <c r="T10" s="280"/>
      <c r="U10" s="18"/>
      <c r="V10" s="17"/>
    </row>
    <row r="11" spans="1:22" ht="13.7" x14ac:dyDescent="0.25">
      <c r="C11" s="20"/>
      <c r="D11" s="22"/>
      <c r="E11" s="22"/>
      <c r="F11" s="22"/>
      <c r="G11" s="22"/>
      <c r="H11" s="22"/>
      <c r="I11" s="22"/>
      <c r="J11" s="22"/>
      <c r="K11" s="22"/>
      <c r="L11" s="22"/>
      <c r="M11" s="22"/>
      <c r="N11" s="22"/>
      <c r="O11" s="22"/>
      <c r="P11" s="22"/>
      <c r="Q11" s="22"/>
      <c r="R11" s="22"/>
      <c r="S11" s="22"/>
      <c r="T11" s="22"/>
      <c r="U11" s="22"/>
      <c r="V11" s="23"/>
    </row>
    <row r="12" spans="1:22" ht="15" x14ac:dyDescent="0.25">
      <c r="C12" s="281" t="s">
        <v>19</v>
      </c>
      <c r="D12" s="282"/>
      <c r="E12" s="282"/>
      <c r="F12" s="282"/>
      <c r="G12" s="282"/>
      <c r="H12" s="282"/>
      <c r="I12" s="282"/>
      <c r="J12" s="282"/>
      <c r="K12" s="282"/>
      <c r="L12" s="282"/>
      <c r="M12" s="282"/>
      <c r="N12" s="282"/>
      <c r="O12" s="282"/>
      <c r="P12" s="282"/>
      <c r="Q12" s="282"/>
      <c r="R12" s="282"/>
      <c r="S12" s="282"/>
      <c r="T12" s="282"/>
      <c r="U12" s="282"/>
      <c r="V12" s="283"/>
    </row>
    <row r="13" spans="1:22" ht="6" customHeight="1" x14ac:dyDescent="0.25">
      <c r="C13" s="24"/>
      <c r="D13" s="25"/>
      <c r="E13" s="25"/>
      <c r="F13" s="25"/>
      <c r="G13" s="26"/>
      <c r="H13" s="26"/>
      <c r="I13" s="26"/>
      <c r="J13" s="26"/>
      <c r="K13" s="26"/>
      <c r="L13" s="26"/>
      <c r="M13" s="26"/>
      <c r="N13" s="26"/>
      <c r="O13" s="26"/>
      <c r="P13" s="26"/>
      <c r="Q13" s="26"/>
      <c r="R13" s="26"/>
      <c r="S13" s="26"/>
      <c r="T13" s="25"/>
      <c r="U13" s="25"/>
      <c r="V13" s="27"/>
    </row>
    <row r="14" spans="1:22" ht="24" customHeight="1" x14ac:dyDescent="0.25">
      <c r="C14" s="284" t="s">
        <v>20</v>
      </c>
      <c r="D14" s="286" t="s">
        <v>21</v>
      </c>
      <c r="E14" s="286" t="s">
        <v>22</v>
      </c>
      <c r="F14" s="286" t="s">
        <v>23</v>
      </c>
      <c r="G14" s="286" t="s">
        <v>24</v>
      </c>
      <c r="H14" s="287">
        <v>2019</v>
      </c>
      <c r="I14" s="287"/>
      <c r="J14" s="287"/>
      <c r="K14" s="287"/>
      <c r="L14" s="287"/>
      <c r="M14" s="287"/>
      <c r="N14" s="287"/>
      <c r="O14" s="287"/>
      <c r="P14" s="287"/>
      <c r="Q14" s="287"/>
      <c r="R14" s="287"/>
      <c r="S14" s="287"/>
      <c r="T14" s="286" t="s">
        <v>25</v>
      </c>
      <c r="U14" s="286" t="s">
        <v>26</v>
      </c>
      <c r="V14" s="299" t="s">
        <v>27</v>
      </c>
    </row>
    <row r="15" spans="1:22" ht="24" customHeight="1" x14ac:dyDescent="0.25">
      <c r="C15" s="284"/>
      <c r="D15" s="286"/>
      <c r="E15" s="286"/>
      <c r="F15" s="286"/>
      <c r="G15" s="286"/>
      <c r="H15" s="28" t="s">
        <v>28</v>
      </c>
      <c r="I15" s="28" t="s">
        <v>29</v>
      </c>
      <c r="J15" s="28" t="s">
        <v>30</v>
      </c>
      <c r="K15" s="28" t="s">
        <v>31</v>
      </c>
      <c r="L15" s="28" t="s">
        <v>30</v>
      </c>
      <c r="M15" s="28" t="s">
        <v>32</v>
      </c>
      <c r="N15" s="28" t="s">
        <v>32</v>
      </c>
      <c r="O15" s="28" t="s">
        <v>31</v>
      </c>
      <c r="P15" s="28" t="s">
        <v>33</v>
      </c>
      <c r="Q15" s="28" t="s">
        <v>34</v>
      </c>
      <c r="R15" s="28" t="s">
        <v>35</v>
      </c>
      <c r="S15" s="28" t="s">
        <v>36</v>
      </c>
      <c r="T15" s="286"/>
      <c r="U15" s="286"/>
      <c r="V15" s="299"/>
    </row>
    <row r="16" spans="1:22" ht="38.85" customHeight="1" x14ac:dyDescent="0.25">
      <c r="B16" s="16"/>
      <c r="C16" s="543" t="s">
        <v>140</v>
      </c>
      <c r="D16" s="546" t="s">
        <v>141</v>
      </c>
      <c r="E16" s="549" t="s">
        <v>142</v>
      </c>
      <c r="F16" s="552">
        <v>1</v>
      </c>
      <c r="G16" s="554" t="s">
        <v>143</v>
      </c>
      <c r="H16" s="139"/>
      <c r="I16" s="139">
        <v>0.4</v>
      </c>
      <c r="J16" s="139">
        <v>0.8</v>
      </c>
      <c r="K16" s="139">
        <v>1</v>
      </c>
      <c r="L16" s="139"/>
      <c r="M16" s="139"/>
      <c r="N16" s="139"/>
      <c r="O16" s="140"/>
      <c r="P16" s="141"/>
      <c r="Q16" s="141"/>
      <c r="R16" s="141"/>
      <c r="S16" s="141"/>
      <c r="T16" s="557" t="e">
        <f>#REF!</f>
        <v>#REF!</v>
      </c>
      <c r="U16" s="560"/>
      <c r="V16" s="562"/>
    </row>
    <row r="17" spans="2:22" ht="39.75" customHeight="1" x14ac:dyDescent="0.25">
      <c r="B17" s="16"/>
      <c r="C17" s="544"/>
      <c r="D17" s="547"/>
      <c r="E17" s="550"/>
      <c r="F17" s="553"/>
      <c r="G17" s="555"/>
      <c r="H17" s="142"/>
      <c r="I17" s="142"/>
      <c r="J17" s="143"/>
      <c r="K17" s="142"/>
      <c r="L17" s="144"/>
      <c r="M17" s="144"/>
      <c r="N17" s="144"/>
      <c r="O17" s="142"/>
      <c r="P17" s="144"/>
      <c r="Q17" s="144"/>
      <c r="R17" s="144"/>
      <c r="S17" s="145"/>
      <c r="T17" s="558"/>
      <c r="U17" s="561"/>
      <c r="V17" s="562"/>
    </row>
    <row r="18" spans="2:22" ht="37.5" customHeight="1" x14ac:dyDescent="0.25">
      <c r="B18" s="16"/>
      <c r="C18" s="544"/>
      <c r="D18" s="547"/>
      <c r="E18" s="550"/>
      <c r="F18" s="552">
        <v>1</v>
      </c>
      <c r="G18" s="555"/>
      <c r="H18" s="139"/>
      <c r="I18" s="139"/>
      <c r="J18" s="139"/>
      <c r="K18" s="139"/>
      <c r="L18" s="139"/>
      <c r="M18" s="139">
        <v>0.4</v>
      </c>
      <c r="N18" s="139">
        <v>0.8</v>
      </c>
      <c r="O18" s="139">
        <v>1</v>
      </c>
      <c r="P18" s="146"/>
      <c r="Q18" s="146"/>
      <c r="R18" s="146"/>
      <c r="S18" s="146"/>
      <c r="T18" s="558"/>
      <c r="U18" s="561"/>
      <c r="V18" s="562"/>
    </row>
    <row r="19" spans="2:22" ht="37.5" customHeight="1" x14ac:dyDescent="0.25">
      <c r="B19" s="16"/>
      <c r="C19" s="544"/>
      <c r="D19" s="547"/>
      <c r="E19" s="550"/>
      <c r="F19" s="553"/>
      <c r="G19" s="555"/>
      <c r="H19" s="142"/>
      <c r="I19" s="144"/>
      <c r="J19" s="144"/>
      <c r="K19" s="142"/>
      <c r="L19" s="142"/>
      <c r="M19" s="144"/>
      <c r="N19" s="144"/>
      <c r="O19" s="142"/>
      <c r="P19" s="144"/>
      <c r="Q19" s="144"/>
      <c r="R19" s="144"/>
      <c r="S19" s="145"/>
      <c r="T19" s="558"/>
      <c r="U19" s="561"/>
      <c r="V19" s="562"/>
    </row>
    <row r="20" spans="2:22" ht="36" customHeight="1" x14ac:dyDescent="0.25">
      <c r="C20" s="544"/>
      <c r="D20" s="547"/>
      <c r="E20" s="550"/>
      <c r="F20" s="552">
        <v>1</v>
      </c>
      <c r="G20" s="555"/>
      <c r="H20" s="139"/>
      <c r="I20" s="139"/>
      <c r="J20" s="139"/>
      <c r="K20" s="139"/>
      <c r="L20" s="139"/>
      <c r="M20" s="139"/>
      <c r="N20" s="139"/>
      <c r="O20" s="139"/>
      <c r="P20" s="139"/>
      <c r="Q20" s="139">
        <v>0.4</v>
      </c>
      <c r="R20" s="139">
        <v>0.8</v>
      </c>
      <c r="S20" s="139">
        <v>1</v>
      </c>
      <c r="T20" s="558"/>
      <c r="U20" s="561"/>
      <c r="V20" s="562"/>
    </row>
    <row r="21" spans="2:22" ht="39" customHeight="1" x14ac:dyDescent="0.25">
      <c r="C21" s="544"/>
      <c r="D21" s="548"/>
      <c r="E21" s="551"/>
      <c r="F21" s="553"/>
      <c r="G21" s="556"/>
      <c r="H21" s="142"/>
      <c r="I21" s="144"/>
      <c r="J21" s="144"/>
      <c r="K21" s="142"/>
      <c r="L21" s="142"/>
      <c r="M21" s="144"/>
      <c r="N21" s="144"/>
      <c r="O21" s="142"/>
      <c r="P21" s="144"/>
      <c r="Q21" s="144"/>
      <c r="R21" s="144"/>
      <c r="S21" s="145"/>
      <c r="T21" s="558"/>
      <c r="U21" s="561"/>
      <c r="V21" s="562"/>
    </row>
    <row r="22" spans="2:22" ht="38.25" customHeight="1" x14ac:dyDescent="0.25">
      <c r="C22" s="544"/>
      <c r="D22" s="548" t="s">
        <v>144</v>
      </c>
      <c r="E22" s="566" t="s">
        <v>145</v>
      </c>
      <c r="F22" s="568">
        <v>1</v>
      </c>
      <c r="G22" s="570" t="s">
        <v>143</v>
      </c>
      <c r="H22" s="147">
        <v>1</v>
      </c>
      <c r="I22" s="148"/>
      <c r="J22" s="148"/>
      <c r="K22" s="148"/>
      <c r="L22" s="147">
        <v>1</v>
      </c>
      <c r="M22" s="148"/>
      <c r="N22" s="148"/>
      <c r="O22" s="148"/>
      <c r="P22" s="147">
        <v>1</v>
      </c>
      <c r="Q22" s="148"/>
      <c r="R22" s="148"/>
      <c r="S22" s="148"/>
      <c r="T22" s="558"/>
      <c r="U22" s="572"/>
      <c r="V22" s="563"/>
    </row>
    <row r="23" spans="2:22" ht="40.5" customHeight="1" x14ac:dyDescent="0.25">
      <c r="C23" s="544"/>
      <c r="D23" s="565"/>
      <c r="E23" s="567"/>
      <c r="F23" s="569"/>
      <c r="G23" s="571"/>
      <c r="H23" s="149"/>
      <c r="I23" s="149"/>
      <c r="J23" s="150"/>
      <c r="K23" s="150"/>
      <c r="L23" s="142"/>
      <c r="M23" s="150"/>
      <c r="N23" s="150"/>
      <c r="O23" s="150"/>
      <c r="P23" s="142"/>
      <c r="Q23" s="150"/>
      <c r="R23" s="151"/>
      <c r="S23" s="151"/>
      <c r="T23" s="558"/>
      <c r="U23" s="572"/>
      <c r="V23" s="563"/>
    </row>
    <row r="24" spans="2:22" ht="36" customHeight="1" x14ac:dyDescent="0.25">
      <c r="C24" s="544"/>
      <c r="D24" s="573" t="s">
        <v>146</v>
      </c>
      <c r="E24" s="574">
        <v>0.95</v>
      </c>
      <c r="F24" s="576">
        <v>0.91</v>
      </c>
      <c r="G24" s="578" t="s">
        <v>143</v>
      </c>
      <c r="H24" s="152"/>
      <c r="I24" s="152"/>
      <c r="J24" s="152"/>
      <c r="K24" s="152"/>
      <c r="L24" s="152"/>
      <c r="M24" s="152"/>
      <c r="N24" s="152"/>
      <c r="O24" s="152"/>
      <c r="P24" s="153">
        <v>0.91</v>
      </c>
      <c r="Q24" s="152"/>
      <c r="R24" s="152"/>
      <c r="S24" s="153"/>
      <c r="T24" s="558"/>
      <c r="U24" s="579"/>
      <c r="V24" s="563"/>
    </row>
    <row r="25" spans="2:22" ht="36" customHeight="1" x14ac:dyDescent="0.25">
      <c r="C25" s="544"/>
      <c r="D25" s="565"/>
      <c r="E25" s="575"/>
      <c r="F25" s="577"/>
      <c r="G25" s="578"/>
      <c r="H25" s="154"/>
      <c r="I25" s="154"/>
      <c r="J25" s="154"/>
      <c r="K25" s="154"/>
      <c r="L25" s="154"/>
      <c r="M25" s="154"/>
      <c r="N25" s="154"/>
      <c r="O25" s="154"/>
      <c r="P25" s="142"/>
      <c r="Q25" s="154"/>
      <c r="R25" s="154"/>
      <c r="S25" s="154"/>
      <c r="T25" s="558"/>
      <c r="U25" s="567"/>
      <c r="V25" s="564"/>
    </row>
    <row r="26" spans="2:22" ht="36" customHeight="1" x14ac:dyDescent="0.25">
      <c r="C26" s="544"/>
      <c r="D26" s="581" t="s">
        <v>147</v>
      </c>
      <c r="E26" s="583">
        <v>0.76</v>
      </c>
      <c r="F26" s="576">
        <v>0.67</v>
      </c>
      <c r="G26" s="578" t="s">
        <v>143</v>
      </c>
      <c r="H26" s="152"/>
      <c r="I26" s="152"/>
      <c r="J26" s="152"/>
      <c r="K26" s="152"/>
      <c r="L26" s="152"/>
      <c r="M26" s="152"/>
      <c r="N26" s="152"/>
      <c r="O26" s="152"/>
      <c r="P26" s="153">
        <v>0.67</v>
      </c>
      <c r="Q26" s="152"/>
      <c r="R26" s="152"/>
      <c r="S26" s="153"/>
      <c r="T26" s="558"/>
      <c r="U26" s="579"/>
      <c r="V26" s="563"/>
    </row>
    <row r="27" spans="2:22" ht="36" customHeight="1" x14ac:dyDescent="0.25">
      <c r="C27" s="544"/>
      <c r="D27" s="582"/>
      <c r="E27" s="584"/>
      <c r="F27" s="577"/>
      <c r="G27" s="578"/>
      <c r="H27" s="154"/>
      <c r="I27" s="154"/>
      <c r="J27" s="154"/>
      <c r="K27" s="154"/>
      <c r="L27" s="154"/>
      <c r="M27" s="154"/>
      <c r="N27" s="154"/>
      <c r="O27" s="154"/>
      <c r="P27" s="142"/>
      <c r="Q27" s="154"/>
      <c r="R27" s="154"/>
      <c r="S27" s="154"/>
      <c r="T27" s="558"/>
      <c r="U27" s="567"/>
      <c r="V27" s="564"/>
    </row>
    <row r="28" spans="2:22" ht="34.5" customHeight="1" x14ac:dyDescent="0.25">
      <c r="C28" s="544"/>
      <c r="D28" s="585" t="s">
        <v>148</v>
      </c>
      <c r="E28" s="587">
        <v>1</v>
      </c>
      <c r="F28" s="589">
        <v>1</v>
      </c>
      <c r="G28" s="578" t="s">
        <v>143</v>
      </c>
      <c r="H28" s="153"/>
      <c r="I28" s="155"/>
      <c r="J28" s="155"/>
      <c r="K28" s="155"/>
      <c r="L28" s="153"/>
      <c r="M28" s="155"/>
      <c r="N28" s="155"/>
      <c r="O28" s="155"/>
      <c r="P28" s="153"/>
      <c r="Q28" s="155">
        <v>1</v>
      </c>
      <c r="R28" s="155"/>
      <c r="S28" s="153"/>
      <c r="T28" s="558"/>
      <c r="U28" s="579"/>
      <c r="V28" s="563"/>
    </row>
    <row r="29" spans="2:22" ht="37.5" customHeight="1" x14ac:dyDescent="0.25">
      <c r="C29" s="545"/>
      <c r="D29" s="586"/>
      <c r="E29" s="588"/>
      <c r="F29" s="590"/>
      <c r="G29" s="591"/>
      <c r="H29" s="156"/>
      <c r="I29" s="157"/>
      <c r="J29" s="157"/>
      <c r="K29" s="157"/>
      <c r="L29" s="157"/>
      <c r="M29" s="157"/>
      <c r="N29" s="157"/>
      <c r="O29" s="157"/>
      <c r="P29" s="156"/>
      <c r="Q29" s="157"/>
      <c r="R29" s="157"/>
      <c r="S29" s="157"/>
      <c r="T29" s="559"/>
      <c r="U29" s="592"/>
      <c r="V29" s="580"/>
    </row>
    <row r="30" spans="2:22" ht="37.5" customHeight="1" x14ac:dyDescent="0.25">
      <c r="C30" s="593" t="s">
        <v>149</v>
      </c>
      <c r="D30" s="573" t="s">
        <v>150</v>
      </c>
      <c r="E30" s="596">
        <v>1</v>
      </c>
      <c r="F30" s="597">
        <v>1</v>
      </c>
      <c r="G30" s="599" t="s">
        <v>143</v>
      </c>
      <c r="H30" s="158"/>
      <c r="I30" s="158"/>
      <c r="J30" s="158"/>
      <c r="K30" s="140">
        <v>1</v>
      </c>
      <c r="L30" s="158"/>
      <c r="M30" s="158"/>
      <c r="N30" s="158"/>
      <c r="O30" s="140">
        <v>1</v>
      </c>
      <c r="P30" s="158"/>
      <c r="Q30" s="158"/>
      <c r="R30" s="158"/>
      <c r="S30" s="140">
        <v>1</v>
      </c>
      <c r="T30" s="606" t="e">
        <f>#REF!</f>
        <v>#REF!</v>
      </c>
      <c r="U30" s="603"/>
      <c r="V30" s="563"/>
    </row>
    <row r="31" spans="2:22" ht="42.75" customHeight="1" x14ac:dyDescent="0.25">
      <c r="C31" s="594"/>
      <c r="D31" s="546"/>
      <c r="E31" s="588"/>
      <c r="F31" s="598"/>
      <c r="G31" s="600"/>
      <c r="H31" s="159"/>
      <c r="I31" s="160"/>
      <c r="J31" s="161"/>
      <c r="K31" s="162"/>
      <c r="L31" s="161"/>
      <c r="M31" s="161"/>
      <c r="N31" s="161"/>
      <c r="O31" s="162"/>
      <c r="P31" s="161"/>
      <c r="Q31" s="159"/>
      <c r="R31" s="159"/>
      <c r="S31" s="159"/>
      <c r="T31" s="607"/>
      <c r="U31" s="604"/>
      <c r="V31" s="563"/>
    </row>
    <row r="32" spans="2:22" ht="30.75" customHeight="1" x14ac:dyDescent="0.25">
      <c r="C32" s="594"/>
      <c r="D32" s="573" t="s">
        <v>151</v>
      </c>
      <c r="E32" s="579">
        <v>0.91</v>
      </c>
      <c r="F32" s="597">
        <v>0.91</v>
      </c>
      <c r="G32" s="599" t="s">
        <v>143</v>
      </c>
      <c r="H32" s="158"/>
      <c r="I32" s="158"/>
      <c r="J32" s="158"/>
      <c r="K32" s="140">
        <v>0.91</v>
      </c>
      <c r="L32" s="158"/>
      <c r="M32" s="158"/>
      <c r="N32" s="158"/>
      <c r="O32" s="140">
        <v>0.91</v>
      </c>
      <c r="P32" s="158"/>
      <c r="Q32" s="158"/>
      <c r="R32" s="158"/>
      <c r="S32" s="140">
        <v>0.91</v>
      </c>
      <c r="T32" s="607"/>
      <c r="U32" s="603"/>
      <c r="V32" s="580"/>
    </row>
    <row r="33" spans="3:22" ht="30.75" customHeight="1" x14ac:dyDescent="0.25">
      <c r="C33" s="594"/>
      <c r="D33" s="546"/>
      <c r="E33" s="592"/>
      <c r="F33" s="602"/>
      <c r="G33" s="600"/>
      <c r="H33" s="159"/>
      <c r="I33" s="160"/>
      <c r="J33" s="161"/>
      <c r="K33" s="162"/>
      <c r="L33" s="161"/>
      <c r="M33" s="161"/>
      <c r="N33" s="161"/>
      <c r="O33" s="162"/>
      <c r="P33" s="161"/>
      <c r="Q33" s="159"/>
      <c r="R33" s="159"/>
      <c r="S33" s="159"/>
      <c r="T33" s="607"/>
      <c r="U33" s="604"/>
      <c r="V33" s="605"/>
    </row>
    <row r="34" spans="3:22" ht="36" customHeight="1" x14ac:dyDescent="0.25">
      <c r="C34" s="594"/>
      <c r="D34" s="546" t="s">
        <v>152</v>
      </c>
      <c r="E34" s="601">
        <v>1</v>
      </c>
      <c r="F34" s="597">
        <v>1</v>
      </c>
      <c r="G34" s="599" t="s">
        <v>143</v>
      </c>
      <c r="H34" s="158"/>
      <c r="I34" s="158"/>
      <c r="J34" s="158"/>
      <c r="K34" s="140"/>
      <c r="L34" s="158"/>
      <c r="M34" s="158"/>
      <c r="N34" s="158"/>
      <c r="O34" s="140"/>
      <c r="P34" s="158"/>
      <c r="Q34" s="158"/>
      <c r="R34" s="158"/>
      <c r="S34" s="140">
        <v>1</v>
      </c>
      <c r="T34" s="607"/>
      <c r="U34" s="603"/>
      <c r="V34" s="580"/>
    </row>
    <row r="35" spans="3:22" ht="35.1" customHeight="1" thickBot="1" x14ac:dyDescent="0.3">
      <c r="C35" s="595"/>
      <c r="D35" s="548"/>
      <c r="E35" s="566"/>
      <c r="F35" s="602"/>
      <c r="G35" s="600"/>
      <c r="H35" s="159"/>
      <c r="I35" s="160"/>
      <c r="J35" s="161"/>
      <c r="K35" s="162"/>
      <c r="L35" s="161"/>
      <c r="M35" s="161"/>
      <c r="N35" s="161"/>
      <c r="O35" s="162"/>
      <c r="P35" s="161"/>
      <c r="Q35" s="159"/>
      <c r="R35" s="159"/>
      <c r="S35" s="159"/>
      <c r="T35" s="608"/>
      <c r="U35" s="604"/>
      <c r="V35" s="605"/>
    </row>
    <row r="36" spans="3:22" ht="15" thickTop="1" x14ac:dyDescent="0.2">
      <c r="C36" s="163"/>
      <c r="D36" s="163"/>
      <c r="E36" s="163"/>
      <c r="F36" s="163"/>
      <c r="G36" s="163"/>
      <c r="H36" s="163"/>
      <c r="I36" s="163"/>
      <c r="J36" s="163"/>
      <c r="K36" s="163"/>
      <c r="L36" s="163"/>
      <c r="M36" s="163"/>
      <c r="N36" s="163"/>
      <c r="O36" s="163"/>
      <c r="P36" s="163"/>
      <c r="Q36" s="163"/>
      <c r="R36" s="163"/>
      <c r="S36" s="163"/>
      <c r="T36" s="164" t="e">
        <f>SUM(T16:T35)</f>
        <v>#REF!</v>
      </c>
      <c r="U36" s="163"/>
      <c r="V36" s="163"/>
    </row>
    <row r="39" spans="3:22" x14ac:dyDescent="0.25">
      <c r="C39" s="7" t="s">
        <v>143</v>
      </c>
      <c r="D39" s="7">
        <v>10</v>
      </c>
    </row>
    <row r="40" spans="3:22" ht="15" x14ac:dyDescent="0.25">
      <c r="C40" s="12" t="s">
        <v>107</v>
      </c>
      <c r="D40" s="12">
        <v>10</v>
      </c>
    </row>
  </sheetData>
  <mergeCells count="73">
    <mergeCell ref="U34:U35"/>
    <mergeCell ref="V34:V35"/>
    <mergeCell ref="U30:U31"/>
    <mergeCell ref="V30:V31"/>
    <mergeCell ref="D32:D33"/>
    <mergeCell ref="E32:E33"/>
    <mergeCell ref="F32:F33"/>
    <mergeCell ref="G32:G33"/>
    <mergeCell ref="U32:U33"/>
    <mergeCell ref="V32:V33"/>
    <mergeCell ref="T30:T35"/>
    <mergeCell ref="C30:C35"/>
    <mergeCell ref="D30:D31"/>
    <mergeCell ref="E30:E31"/>
    <mergeCell ref="F30:F31"/>
    <mergeCell ref="G30:G31"/>
    <mergeCell ref="D34:D35"/>
    <mergeCell ref="E34:E35"/>
    <mergeCell ref="F34:F35"/>
    <mergeCell ref="G34:G35"/>
    <mergeCell ref="U26:U27"/>
    <mergeCell ref="V26:V27"/>
    <mergeCell ref="D28:D29"/>
    <mergeCell ref="E28:E29"/>
    <mergeCell ref="F28:F29"/>
    <mergeCell ref="G28:G29"/>
    <mergeCell ref="U28:U29"/>
    <mergeCell ref="T16:T29"/>
    <mergeCell ref="U16:U21"/>
    <mergeCell ref="V16:V17"/>
    <mergeCell ref="F18:F19"/>
    <mergeCell ref="V24:V25"/>
    <mergeCell ref="V18:V19"/>
    <mergeCell ref="F20:F21"/>
    <mergeCell ref="V20:V21"/>
    <mergeCell ref="F22:F23"/>
    <mergeCell ref="G22:G23"/>
    <mergeCell ref="U22:U23"/>
    <mergeCell ref="V22:V23"/>
    <mergeCell ref="F24:F25"/>
    <mergeCell ref="G24:G25"/>
    <mergeCell ref="U24:U25"/>
    <mergeCell ref="V28:V29"/>
    <mergeCell ref="C16:C29"/>
    <mergeCell ref="D16:D21"/>
    <mergeCell ref="E16:E21"/>
    <mergeCell ref="F16:F17"/>
    <mergeCell ref="G16:G21"/>
    <mergeCell ref="D22:D23"/>
    <mergeCell ref="E22:E23"/>
    <mergeCell ref="D24:D25"/>
    <mergeCell ref="E24:E25"/>
    <mergeCell ref="D26:D27"/>
    <mergeCell ref="E26:E27"/>
    <mergeCell ref="F26:F27"/>
    <mergeCell ref="G26:G27"/>
    <mergeCell ref="D10:T10"/>
    <mergeCell ref="C12:V12"/>
    <mergeCell ref="C14:C15"/>
    <mergeCell ref="D14:D15"/>
    <mergeCell ref="E14:E15"/>
    <mergeCell ref="F14:F15"/>
    <mergeCell ref="G14:G15"/>
    <mergeCell ref="H14:S14"/>
    <mergeCell ref="T14:T15"/>
    <mergeCell ref="U14:U15"/>
    <mergeCell ref="V14:V15"/>
    <mergeCell ref="D9:T9"/>
    <mergeCell ref="C2:V2"/>
    <mergeCell ref="C4:V4"/>
    <mergeCell ref="D6:T6"/>
    <mergeCell ref="D7:T7"/>
    <mergeCell ref="D8:T8"/>
  </mergeCells>
  <printOptions horizontalCentered="1"/>
  <pageMargins left="0.59055118110236227" right="0.59055118110236227" top="1.1811023622047245" bottom="0.59055118110236227" header="0.31496062992125984" footer="0.31496062992125984"/>
  <pageSetup scale="50" orientation="landscape" r:id="rId1"/>
  <headerFooter>
    <oddHeader xml:space="preserve">&amp;C&amp;"+,Cursiva"&amp;10
&amp;R&amp;"+,Cursiva"&amp;10
</oddHeader>
  </headerFooter>
  <rowBreaks count="1" manualBreakCount="1">
    <brk id="29" min="2" max="2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Y51"/>
  <sheetViews>
    <sheetView showGridLines="0" topLeftCell="A28" zoomScale="60" zoomScaleNormal="60" workbookViewId="0">
      <selection activeCell="D79" sqref="D79"/>
    </sheetView>
  </sheetViews>
  <sheetFormatPr baseColWidth="10" defaultColWidth="11.42578125" defaultRowHeight="14.25" x14ac:dyDescent="0.25"/>
  <cols>
    <col min="1" max="2" width="1.5703125" style="55" customWidth="1"/>
    <col min="3" max="3" width="47" style="55" customWidth="1"/>
    <col min="4" max="4" width="46.5703125" style="54" customWidth="1"/>
    <col min="5" max="5" width="15.5703125" style="54" customWidth="1"/>
    <col min="6" max="6" width="8.85546875" style="55" customWidth="1"/>
    <col min="7" max="7" width="8" style="55" customWidth="1"/>
    <col min="8" max="19" width="6.5703125" style="55" customWidth="1"/>
    <col min="20" max="20" width="17" style="55" customWidth="1"/>
    <col min="21" max="21" width="21.5703125" style="55" customWidth="1"/>
    <col min="22" max="22" width="24.5703125" style="55" customWidth="1"/>
    <col min="23" max="23" width="10.5703125" style="55" customWidth="1"/>
    <col min="24" max="26" width="11.42578125" style="55"/>
    <col min="27" max="27" width="12.85546875" style="55" bestFit="1" customWidth="1"/>
    <col min="28" max="16384" width="11.42578125" style="55"/>
  </cols>
  <sheetData>
    <row r="1" spans="1:22" ht="14.45" thickBot="1" x14ac:dyDescent="0.35">
      <c r="A1" s="54"/>
    </row>
    <row r="2" spans="1:22" ht="22.5" customHeight="1" thickTop="1" x14ac:dyDescent="0.25">
      <c r="A2" s="57"/>
      <c r="C2" s="383" t="s">
        <v>0</v>
      </c>
      <c r="D2" s="384"/>
      <c r="E2" s="384"/>
      <c r="F2" s="384"/>
      <c r="G2" s="384"/>
      <c r="H2" s="384"/>
      <c r="I2" s="384"/>
      <c r="J2" s="384"/>
      <c r="K2" s="384"/>
      <c r="L2" s="384"/>
      <c r="M2" s="384"/>
      <c r="N2" s="384"/>
      <c r="O2" s="384"/>
      <c r="P2" s="384"/>
      <c r="Q2" s="384"/>
      <c r="R2" s="384"/>
      <c r="S2" s="384"/>
      <c r="T2" s="384"/>
      <c r="U2" s="384"/>
      <c r="V2" s="385"/>
    </row>
    <row r="3" spans="1:22" ht="6" customHeight="1" x14ac:dyDescent="0.3">
      <c r="A3" s="57"/>
      <c r="C3" s="58"/>
      <c r="D3" s="59"/>
      <c r="E3" s="59"/>
      <c r="F3" s="59"/>
      <c r="G3" s="59"/>
      <c r="H3" s="59"/>
      <c r="I3" s="59"/>
      <c r="J3" s="59"/>
      <c r="K3" s="59"/>
      <c r="L3" s="59"/>
      <c r="M3" s="59"/>
      <c r="N3" s="59"/>
      <c r="O3" s="59"/>
      <c r="P3" s="59"/>
      <c r="Q3" s="59"/>
      <c r="R3" s="59"/>
      <c r="S3" s="59"/>
      <c r="T3" s="59"/>
      <c r="U3" s="59"/>
      <c r="V3" s="61"/>
    </row>
    <row r="4" spans="1:22" ht="15.6" x14ac:dyDescent="0.3">
      <c r="A4" s="57"/>
      <c r="C4" s="386" t="s">
        <v>1</v>
      </c>
      <c r="D4" s="387"/>
      <c r="E4" s="387"/>
      <c r="F4" s="387"/>
      <c r="G4" s="387"/>
      <c r="H4" s="387"/>
      <c r="I4" s="387"/>
      <c r="J4" s="387"/>
      <c r="K4" s="387"/>
      <c r="L4" s="387"/>
      <c r="M4" s="387"/>
      <c r="N4" s="387"/>
      <c r="O4" s="387"/>
      <c r="P4" s="387"/>
      <c r="Q4" s="387"/>
      <c r="R4" s="387"/>
      <c r="S4" s="387"/>
      <c r="T4" s="387"/>
      <c r="U4" s="387"/>
      <c r="V4" s="388"/>
    </row>
    <row r="5" spans="1:22" ht="13.7" x14ac:dyDescent="0.25">
      <c r="A5" s="57"/>
      <c r="C5" s="62"/>
      <c r="D5" s="63"/>
      <c r="E5" s="63"/>
      <c r="F5" s="63"/>
      <c r="G5" s="63"/>
      <c r="H5" s="63"/>
      <c r="I5" s="63"/>
      <c r="J5" s="63"/>
      <c r="K5" s="63"/>
      <c r="L5" s="63"/>
      <c r="M5" s="63"/>
      <c r="N5" s="63"/>
      <c r="O5" s="63"/>
      <c r="P5" s="63"/>
      <c r="Q5" s="63"/>
      <c r="R5" s="63"/>
      <c r="S5" s="63"/>
      <c r="T5" s="63"/>
      <c r="U5" s="63"/>
      <c r="V5" s="65"/>
    </row>
    <row r="6" spans="1:22" ht="15" x14ac:dyDescent="0.25">
      <c r="A6" s="57"/>
      <c r="C6" s="66" t="s">
        <v>130</v>
      </c>
      <c r="D6" s="609" t="s">
        <v>131</v>
      </c>
      <c r="E6" s="609"/>
      <c r="F6" s="609"/>
      <c r="G6" s="609"/>
      <c r="H6" s="609"/>
      <c r="I6" s="609"/>
      <c r="J6" s="609"/>
      <c r="K6" s="609"/>
      <c r="L6" s="609"/>
      <c r="M6" s="609"/>
      <c r="N6" s="609"/>
      <c r="O6" s="609"/>
      <c r="P6" s="609"/>
      <c r="Q6" s="609"/>
      <c r="R6" s="609"/>
      <c r="S6" s="609"/>
      <c r="T6" s="609"/>
      <c r="U6" s="63"/>
      <c r="V6" s="65"/>
    </row>
    <row r="7" spans="1:22" ht="15" x14ac:dyDescent="0.25">
      <c r="A7" s="57"/>
      <c r="C7" s="165" t="s">
        <v>132</v>
      </c>
      <c r="D7" s="390" t="s">
        <v>133</v>
      </c>
      <c r="E7" s="390"/>
      <c r="F7" s="390"/>
      <c r="G7" s="390"/>
      <c r="H7" s="390"/>
      <c r="I7" s="390"/>
      <c r="J7" s="390"/>
      <c r="K7" s="390"/>
      <c r="L7" s="390"/>
      <c r="M7" s="390"/>
      <c r="N7" s="390"/>
      <c r="O7" s="390"/>
      <c r="P7" s="390"/>
      <c r="Q7" s="390"/>
      <c r="R7" s="390"/>
      <c r="S7" s="390"/>
      <c r="T7" s="390"/>
      <c r="U7" s="67"/>
      <c r="V7" s="68"/>
    </row>
    <row r="8" spans="1:22" ht="15" x14ac:dyDescent="0.25">
      <c r="C8" s="69" t="s">
        <v>9</v>
      </c>
      <c r="D8" s="382" t="s">
        <v>134</v>
      </c>
      <c r="E8" s="382"/>
      <c r="F8" s="382"/>
      <c r="G8" s="382"/>
      <c r="H8" s="382"/>
      <c r="I8" s="382"/>
      <c r="J8" s="382"/>
      <c r="K8" s="382"/>
      <c r="L8" s="382"/>
      <c r="M8" s="382"/>
      <c r="N8" s="382"/>
      <c r="O8" s="382"/>
      <c r="P8" s="382"/>
      <c r="Q8" s="382"/>
      <c r="R8" s="382"/>
      <c r="S8" s="382"/>
      <c r="T8" s="382"/>
      <c r="U8" s="70"/>
      <c r="V8" s="71"/>
    </row>
    <row r="9" spans="1:22" ht="15" x14ac:dyDescent="0.25">
      <c r="C9" s="69" t="s">
        <v>11</v>
      </c>
      <c r="D9" s="382" t="s">
        <v>153</v>
      </c>
      <c r="E9" s="382"/>
      <c r="F9" s="382"/>
      <c r="G9" s="382"/>
      <c r="H9" s="382"/>
      <c r="I9" s="382"/>
      <c r="J9" s="382"/>
      <c r="K9" s="382"/>
      <c r="L9" s="382"/>
      <c r="M9" s="382"/>
      <c r="N9" s="382"/>
      <c r="O9" s="382"/>
      <c r="P9" s="382"/>
      <c r="Q9" s="382"/>
      <c r="R9" s="382"/>
      <c r="S9" s="382"/>
      <c r="T9" s="382"/>
      <c r="U9" s="70"/>
      <c r="V9" s="71"/>
    </row>
    <row r="10" spans="1:22" ht="15" x14ac:dyDescent="0.25">
      <c r="C10" s="69" t="s">
        <v>154</v>
      </c>
      <c r="D10" s="390" t="s">
        <v>155</v>
      </c>
      <c r="E10" s="390"/>
      <c r="F10" s="390"/>
      <c r="G10" s="390"/>
      <c r="H10" s="390"/>
      <c r="I10" s="390"/>
      <c r="J10" s="390"/>
      <c r="K10" s="390"/>
      <c r="L10" s="390"/>
      <c r="M10" s="390"/>
      <c r="N10" s="390"/>
      <c r="O10" s="390"/>
      <c r="P10" s="390"/>
      <c r="Q10" s="390"/>
      <c r="R10" s="390"/>
      <c r="S10" s="390"/>
      <c r="T10" s="390"/>
      <c r="U10" s="72" t="s">
        <v>15</v>
      </c>
      <c r="V10" s="68" t="s">
        <v>156</v>
      </c>
    </row>
    <row r="11" spans="1:22" ht="15" x14ac:dyDescent="0.2">
      <c r="C11" s="69" t="s">
        <v>138</v>
      </c>
      <c r="D11" s="392" t="s">
        <v>139</v>
      </c>
      <c r="E11" s="392"/>
      <c r="F11" s="392"/>
      <c r="G11" s="392"/>
      <c r="H11" s="392"/>
      <c r="I11" s="392"/>
      <c r="J11" s="392"/>
      <c r="K11" s="392"/>
      <c r="L11" s="392"/>
      <c r="M11" s="392"/>
      <c r="N11" s="392"/>
      <c r="O11" s="392"/>
      <c r="P11" s="392"/>
      <c r="Q11" s="392"/>
      <c r="R11" s="392"/>
      <c r="S11" s="392"/>
      <c r="T11" s="392"/>
      <c r="U11" s="73"/>
      <c r="V11" s="71"/>
    </row>
    <row r="12" spans="1:22" ht="15" x14ac:dyDescent="0.2">
      <c r="C12" s="69" t="s">
        <v>157</v>
      </c>
      <c r="D12" s="392" t="s">
        <v>158</v>
      </c>
      <c r="E12" s="392"/>
      <c r="F12" s="392"/>
      <c r="G12" s="392"/>
      <c r="H12" s="392"/>
      <c r="I12" s="392"/>
      <c r="J12" s="392"/>
      <c r="K12" s="392"/>
      <c r="L12" s="392"/>
      <c r="M12" s="392"/>
      <c r="N12" s="392"/>
      <c r="O12" s="392"/>
      <c r="P12" s="392"/>
      <c r="Q12" s="392"/>
      <c r="R12" s="392"/>
      <c r="S12" s="392"/>
      <c r="T12" s="392"/>
      <c r="U12" s="73"/>
      <c r="V12" s="71"/>
    </row>
    <row r="13" spans="1:22" ht="13.7" x14ac:dyDescent="0.25">
      <c r="C13" s="74"/>
      <c r="D13" s="166"/>
      <c r="E13" s="166"/>
      <c r="F13" s="75"/>
      <c r="G13" s="75"/>
      <c r="H13" s="75"/>
      <c r="I13" s="75"/>
      <c r="J13" s="75"/>
      <c r="K13" s="75"/>
      <c r="L13" s="75"/>
      <c r="M13" s="75"/>
      <c r="N13" s="75"/>
      <c r="O13" s="75"/>
      <c r="P13" s="75"/>
      <c r="Q13" s="75"/>
      <c r="R13" s="75"/>
      <c r="S13" s="75"/>
      <c r="T13" s="75"/>
      <c r="U13" s="75"/>
      <c r="V13" s="77"/>
    </row>
    <row r="14" spans="1:22" ht="15" x14ac:dyDescent="0.25">
      <c r="C14" s="393" t="s">
        <v>19</v>
      </c>
      <c r="D14" s="394"/>
      <c r="E14" s="394"/>
      <c r="F14" s="394"/>
      <c r="G14" s="394"/>
      <c r="H14" s="394"/>
      <c r="I14" s="394"/>
      <c r="J14" s="394"/>
      <c r="K14" s="394"/>
      <c r="L14" s="394"/>
      <c r="M14" s="394"/>
      <c r="N14" s="394"/>
      <c r="O14" s="394"/>
      <c r="P14" s="394"/>
      <c r="Q14" s="394"/>
      <c r="R14" s="394"/>
      <c r="S14" s="394"/>
      <c r="T14" s="394"/>
      <c r="U14" s="394"/>
      <c r="V14" s="395"/>
    </row>
    <row r="15" spans="1:22" ht="6" customHeight="1" x14ac:dyDescent="0.25">
      <c r="C15" s="78"/>
      <c r="D15" s="79"/>
      <c r="E15" s="79"/>
      <c r="F15" s="79"/>
      <c r="G15" s="81"/>
      <c r="H15" s="81"/>
      <c r="I15" s="81"/>
      <c r="J15" s="81"/>
      <c r="K15" s="81"/>
      <c r="L15" s="81"/>
      <c r="M15" s="81"/>
      <c r="N15" s="81"/>
      <c r="O15" s="81"/>
      <c r="P15" s="81"/>
      <c r="Q15" s="81"/>
      <c r="R15" s="81"/>
      <c r="S15" s="81"/>
      <c r="T15" s="79"/>
      <c r="U15" s="79"/>
      <c r="V15" s="82"/>
    </row>
    <row r="16" spans="1:22" ht="24" customHeight="1" x14ac:dyDescent="0.25">
      <c r="C16" s="610" t="s">
        <v>20</v>
      </c>
      <c r="D16" s="612" t="s">
        <v>21</v>
      </c>
      <c r="E16" s="612" t="s">
        <v>22</v>
      </c>
      <c r="F16" s="613" t="s">
        <v>159</v>
      </c>
      <c r="G16" s="614" t="s">
        <v>24</v>
      </c>
      <c r="H16" s="614">
        <v>2019</v>
      </c>
      <c r="I16" s="614"/>
      <c r="J16" s="614"/>
      <c r="K16" s="614"/>
      <c r="L16" s="614"/>
      <c r="M16" s="614"/>
      <c r="N16" s="614"/>
      <c r="O16" s="614"/>
      <c r="P16" s="614"/>
      <c r="Q16" s="614"/>
      <c r="R16" s="614"/>
      <c r="S16" s="614"/>
      <c r="T16" s="614" t="s">
        <v>25</v>
      </c>
      <c r="U16" s="614" t="s">
        <v>160</v>
      </c>
      <c r="V16" s="615" t="s">
        <v>27</v>
      </c>
    </row>
    <row r="17" spans="2:22" ht="24" customHeight="1" x14ac:dyDescent="0.25">
      <c r="C17" s="611"/>
      <c r="D17" s="612"/>
      <c r="E17" s="612"/>
      <c r="F17" s="613"/>
      <c r="G17" s="614"/>
      <c r="H17" s="167" t="s">
        <v>28</v>
      </c>
      <c r="I17" s="167" t="s">
        <v>29</v>
      </c>
      <c r="J17" s="167" t="s">
        <v>30</v>
      </c>
      <c r="K17" s="167" t="s">
        <v>31</v>
      </c>
      <c r="L17" s="167" t="s">
        <v>30</v>
      </c>
      <c r="M17" s="167" t="s">
        <v>32</v>
      </c>
      <c r="N17" s="167" t="s">
        <v>32</v>
      </c>
      <c r="O17" s="167" t="s">
        <v>31</v>
      </c>
      <c r="P17" s="167" t="s">
        <v>33</v>
      </c>
      <c r="Q17" s="167" t="s">
        <v>34</v>
      </c>
      <c r="R17" s="167" t="s">
        <v>35</v>
      </c>
      <c r="S17" s="167" t="s">
        <v>36</v>
      </c>
      <c r="T17" s="614"/>
      <c r="U17" s="614"/>
      <c r="V17" s="615"/>
    </row>
    <row r="18" spans="2:22" ht="24.95" customHeight="1" x14ac:dyDescent="0.25">
      <c r="B18" s="70"/>
      <c r="C18" s="616" t="s">
        <v>161</v>
      </c>
      <c r="D18" s="617" t="s">
        <v>162</v>
      </c>
      <c r="E18" s="549">
        <v>37</v>
      </c>
      <c r="F18" s="619">
        <v>30</v>
      </c>
      <c r="G18" s="620" t="s">
        <v>163</v>
      </c>
      <c r="H18" s="130"/>
      <c r="I18" s="130">
        <v>3</v>
      </c>
      <c r="J18" s="130">
        <v>3</v>
      </c>
      <c r="K18" s="130">
        <v>3</v>
      </c>
      <c r="L18" s="130">
        <v>3</v>
      </c>
      <c r="M18" s="130">
        <v>3</v>
      </c>
      <c r="N18" s="130">
        <v>3</v>
      </c>
      <c r="O18" s="130">
        <v>3</v>
      </c>
      <c r="P18" s="130">
        <v>3</v>
      </c>
      <c r="Q18" s="130">
        <v>3</v>
      </c>
      <c r="R18" s="130">
        <v>3</v>
      </c>
      <c r="S18" s="130"/>
      <c r="T18" s="621"/>
      <c r="U18" s="623"/>
      <c r="V18" s="625"/>
    </row>
    <row r="19" spans="2:22" ht="24.95" customHeight="1" x14ac:dyDescent="0.25">
      <c r="B19" s="70"/>
      <c r="C19" s="616"/>
      <c r="D19" s="617"/>
      <c r="E19" s="618"/>
      <c r="F19" s="619"/>
      <c r="G19" s="620"/>
      <c r="H19" s="168"/>
      <c r="I19" s="169"/>
      <c r="J19" s="169"/>
      <c r="K19" s="169"/>
      <c r="L19" s="169"/>
      <c r="M19" s="170"/>
      <c r="N19" s="169"/>
      <c r="O19" s="169"/>
      <c r="P19" s="169"/>
      <c r="Q19" s="169"/>
      <c r="R19" s="169"/>
      <c r="S19" s="171"/>
      <c r="T19" s="622"/>
      <c r="U19" s="624"/>
      <c r="V19" s="626"/>
    </row>
    <row r="20" spans="2:22" ht="24.95" customHeight="1" x14ac:dyDescent="0.25">
      <c r="B20" s="70"/>
      <c r="C20" s="616" t="s">
        <v>164</v>
      </c>
      <c r="D20" s="627" t="s">
        <v>165</v>
      </c>
      <c r="E20" s="629">
        <v>2</v>
      </c>
      <c r="F20" s="630">
        <v>1</v>
      </c>
      <c r="G20" s="620" t="s">
        <v>163</v>
      </c>
      <c r="H20" s="172"/>
      <c r="I20" s="172"/>
      <c r="J20" s="172"/>
      <c r="K20" s="172"/>
      <c r="L20" s="172"/>
      <c r="M20" s="173">
        <v>1</v>
      </c>
      <c r="N20" s="172"/>
      <c r="O20" s="172"/>
      <c r="P20" s="172"/>
      <c r="Q20" s="172"/>
      <c r="R20" s="172"/>
      <c r="S20" s="174"/>
      <c r="T20" s="632" t="e">
        <f>#REF!</f>
        <v>#REF!</v>
      </c>
      <c r="U20" s="634"/>
      <c r="V20" s="636"/>
    </row>
    <row r="21" spans="2:22" ht="24.95" customHeight="1" x14ac:dyDescent="0.25">
      <c r="B21" s="70"/>
      <c r="C21" s="616"/>
      <c r="D21" s="628"/>
      <c r="E21" s="618"/>
      <c r="F21" s="631"/>
      <c r="G21" s="620"/>
      <c r="H21" s="168"/>
      <c r="I21" s="169"/>
      <c r="J21" s="169"/>
      <c r="K21" s="169"/>
      <c r="L21" s="169"/>
      <c r="M21" s="170"/>
      <c r="N21" s="169"/>
      <c r="O21" s="169"/>
      <c r="P21" s="169"/>
      <c r="Q21" s="169"/>
      <c r="R21" s="169"/>
      <c r="S21" s="171"/>
      <c r="T21" s="633"/>
      <c r="U21" s="635"/>
      <c r="V21" s="637"/>
    </row>
    <row r="22" spans="2:22" ht="24.95" customHeight="1" x14ac:dyDescent="0.25">
      <c r="B22" s="70"/>
      <c r="C22" s="616" t="s">
        <v>166</v>
      </c>
      <c r="D22" s="617" t="s">
        <v>167</v>
      </c>
      <c r="E22" s="643">
        <v>1</v>
      </c>
      <c r="F22" s="644">
        <v>1</v>
      </c>
      <c r="G22" s="620" t="s">
        <v>163</v>
      </c>
      <c r="H22" s="175"/>
      <c r="I22" s="175"/>
      <c r="J22" s="175"/>
      <c r="K22" s="176"/>
      <c r="L22" s="125"/>
      <c r="M22" s="175"/>
      <c r="N22" s="175"/>
      <c r="O22" s="175"/>
      <c r="P22" s="175"/>
      <c r="Q22" s="175"/>
      <c r="R22" s="175">
        <v>1</v>
      </c>
      <c r="S22" s="177"/>
      <c r="T22" s="621"/>
      <c r="U22" s="638"/>
      <c r="V22" s="625"/>
    </row>
    <row r="23" spans="2:22" ht="24.95" customHeight="1" x14ac:dyDescent="0.25">
      <c r="B23" s="70"/>
      <c r="C23" s="616"/>
      <c r="D23" s="617"/>
      <c r="E23" s="643"/>
      <c r="F23" s="644"/>
      <c r="G23" s="620"/>
      <c r="H23" s="169"/>
      <c r="I23" s="169"/>
      <c r="J23" s="169"/>
      <c r="K23" s="170"/>
      <c r="L23" s="178"/>
      <c r="M23" s="169"/>
      <c r="N23" s="169"/>
      <c r="O23" s="169"/>
      <c r="P23" s="169"/>
      <c r="Q23" s="169"/>
      <c r="R23" s="169"/>
      <c r="S23" s="171"/>
      <c r="T23" s="622"/>
      <c r="U23" s="639"/>
      <c r="V23" s="626"/>
    </row>
    <row r="24" spans="2:22" ht="24.95" customHeight="1" x14ac:dyDescent="0.25">
      <c r="B24" s="70"/>
      <c r="C24" s="616" t="s">
        <v>168</v>
      </c>
      <c r="D24" s="617" t="s">
        <v>169</v>
      </c>
      <c r="E24" s="549">
        <v>7</v>
      </c>
      <c r="F24" s="640">
        <v>3</v>
      </c>
      <c r="G24" s="620" t="s">
        <v>163</v>
      </c>
      <c r="H24" s="130"/>
      <c r="I24" s="130"/>
      <c r="J24" s="130">
        <v>1</v>
      </c>
      <c r="K24" s="130"/>
      <c r="L24" s="130"/>
      <c r="M24" s="130">
        <v>1</v>
      </c>
      <c r="N24" s="130"/>
      <c r="O24" s="130"/>
      <c r="P24" s="130">
        <v>1</v>
      </c>
      <c r="Q24" s="130"/>
      <c r="R24" s="130"/>
      <c r="S24" s="130"/>
      <c r="T24" s="641" t="e">
        <f>#REF!</f>
        <v>#REF!</v>
      </c>
      <c r="U24" s="638"/>
      <c r="V24" s="625"/>
    </row>
    <row r="25" spans="2:22" ht="24.95" customHeight="1" x14ac:dyDescent="0.25">
      <c r="B25" s="70"/>
      <c r="C25" s="616"/>
      <c r="D25" s="617"/>
      <c r="E25" s="618"/>
      <c r="F25" s="640"/>
      <c r="G25" s="620"/>
      <c r="H25" s="169"/>
      <c r="I25" s="169"/>
      <c r="J25" s="169"/>
      <c r="K25" s="169"/>
      <c r="L25" s="169"/>
      <c r="M25" s="169"/>
      <c r="N25" s="169"/>
      <c r="O25" s="169"/>
      <c r="P25" s="169"/>
      <c r="Q25" s="169"/>
      <c r="R25" s="169"/>
      <c r="S25" s="169"/>
      <c r="T25" s="642"/>
      <c r="U25" s="639"/>
      <c r="V25" s="626"/>
    </row>
    <row r="26" spans="2:22" ht="24.95" customHeight="1" x14ac:dyDescent="0.25">
      <c r="C26" s="616" t="s">
        <v>170</v>
      </c>
      <c r="D26" s="617" t="s">
        <v>171</v>
      </c>
      <c r="E26" s="549">
        <v>34</v>
      </c>
      <c r="F26" s="646">
        <v>25</v>
      </c>
      <c r="G26" s="620" t="s">
        <v>163</v>
      </c>
      <c r="H26" s="130"/>
      <c r="I26" s="130">
        <v>2</v>
      </c>
      <c r="J26" s="130">
        <v>2</v>
      </c>
      <c r="K26" s="130">
        <v>3</v>
      </c>
      <c r="L26" s="130">
        <v>3</v>
      </c>
      <c r="M26" s="130">
        <v>3</v>
      </c>
      <c r="N26" s="130">
        <v>3</v>
      </c>
      <c r="O26" s="130">
        <v>3</v>
      </c>
      <c r="P26" s="130">
        <v>2</v>
      </c>
      <c r="Q26" s="130">
        <v>2</v>
      </c>
      <c r="R26" s="130">
        <v>2</v>
      </c>
      <c r="S26" s="130"/>
      <c r="T26" s="621" t="e">
        <f>#REF!</f>
        <v>#REF!</v>
      </c>
      <c r="U26" s="638"/>
      <c r="V26" s="625"/>
    </row>
    <row r="27" spans="2:22" ht="24.95" customHeight="1" x14ac:dyDescent="0.25">
      <c r="C27" s="616"/>
      <c r="D27" s="617"/>
      <c r="E27" s="618"/>
      <c r="F27" s="646"/>
      <c r="G27" s="620"/>
      <c r="H27" s="179"/>
      <c r="I27" s="179"/>
      <c r="J27" s="179"/>
      <c r="K27" s="179"/>
      <c r="L27" s="179"/>
      <c r="M27" s="179"/>
      <c r="N27" s="179"/>
      <c r="O27" s="179"/>
      <c r="P27" s="169"/>
      <c r="Q27" s="169"/>
      <c r="R27" s="169"/>
      <c r="S27" s="180"/>
      <c r="T27" s="622"/>
      <c r="U27" s="639"/>
      <c r="V27" s="626"/>
    </row>
    <row r="28" spans="2:22" ht="24.95" customHeight="1" x14ac:dyDescent="0.25">
      <c r="C28" s="616" t="s">
        <v>172</v>
      </c>
      <c r="D28" s="617" t="s">
        <v>173</v>
      </c>
      <c r="E28" s="645">
        <v>88</v>
      </c>
      <c r="F28" s="646">
        <v>71</v>
      </c>
      <c r="G28" s="620" t="s">
        <v>163</v>
      </c>
      <c r="H28" s="130">
        <v>2</v>
      </c>
      <c r="I28" s="130">
        <v>3</v>
      </c>
      <c r="J28" s="130">
        <v>7</v>
      </c>
      <c r="K28" s="130">
        <v>8</v>
      </c>
      <c r="L28" s="130">
        <v>9</v>
      </c>
      <c r="M28" s="130">
        <v>10</v>
      </c>
      <c r="N28" s="130">
        <v>8</v>
      </c>
      <c r="O28" s="130">
        <v>7</v>
      </c>
      <c r="P28" s="130">
        <v>8</v>
      </c>
      <c r="Q28" s="130">
        <v>4</v>
      </c>
      <c r="R28" s="130">
        <v>3</v>
      </c>
      <c r="S28" s="130">
        <v>2</v>
      </c>
      <c r="T28" s="621" t="e">
        <f>SUM(#REF!)</f>
        <v>#REF!</v>
      </c>
      <c r="U28" s="638"/>
      <c r="V28" s="625"/>
    </row>
    <row r="29" spans="2:22" ht="24.95" customHeight="1" x14ac:dyDescent="0.25">
      <c r="C29" s="616"/>
      <c r="D29" s="617"/>
      <c r="E29" s="643"/>
      <c r="F29" s="646"/>
      <c r="G29" s="620"/>
      <c r="H29" s="169"/>
      <c r="I29" s="169"/>
      <c r="J29" s="169"/>
      <c r="K29" s="169"/>
      <c r="L29" s="169"/>
      <c r="M29" s="169"/>
      <c r="N29" s="169"/>
      <c r="O29" s="169"/>
      <c r="P29" s="169"/>
      <c r="Q29" s="169"/>
      <c r="R29" s="168"/>
      <c r="S29" s="168"/>
      <c r="T29" s="622"/>
      <c r="U29" s="639"/>
      <c r="V29" s="626"/>
    </row>
    <row r="30" spans="2:22" ht="24.95" customHeight="1" x14ac:dyDescent="0.25">
      <c r="C30" s="616" t="s">
        <v>174</v>
      </c>
      <c r="D30" s="628" t="s">
        <v>175</v>
      </c>
      <c r="E30" s="551">
        <v>5</v>
      </c>
      <c r="F30" s="649">
        <v>6</v>
      </c>
      <c r="G30" s="651" t="s">
        <v>163</v>
      </c>
      <c r="H30" s="181"/>
      <c r="I30" s="181">
        <v>1</v>
      </c>
      <c r="J30" s="181">
        <v>1</v>
      </c>
      <c r="K30" s="181"/>
      <c r="L30" s="181"/>
      <c r="M30" s="181">
        <v>1</v>
      </c>
      <c r="N30" s="181">
        <v>1</v>
      </c>
      <c r="O30" s="181"/>
      <c r="P30" s="181"/>
      <c r="Q30" s="181">
        <v>1</v>
      </c>
      <c r="R30" s="181">
        <v>1</v>
      </c>
      <c r="S30" s="181"/>
      <c r="T30" s="652" t="e">
        <f>#REF!</f>
        <v>#REF!</v>
      </c>
      <c r="U30" s="647"/>
      <c r="V30" s="648"/>
    </row>
    <row r="31" spans="2:22" ht="24.95" customHeight="1" x14ac:dyDescent="0.25">
      <c r="C31" s="616"/>
      <c r="D31" s="617"/>
      <c r="E31" s="643"/>
      <c r="F31" s="650"/>
      <c r="G31" s="620"/>
      <c r="H31" s="169"/>
      <c r="I31" s="169"/>
      <c r="J31" s="169"/>
      <c r="K31" s="169"/>
      <c r="L31" s="169"/>
      <c r="M31" s="169"/>
      <c r="N31" s="169"/>
      <c r="O31" s="169"/>
      <c r="P31" s="169"/>
      <c r="Q31" s="169"/>
      <c r="R31" s="169"/>
      <c r="S31" s="180"/>
      <c r="T31" s="622"/>
      <c r="U31" s="639"/>
      <c r="V31" s="626"/>
    </row>
    <row r="32" spans="2:22" ht="36" customHeight="1" x14ac:dyDescent="0.25">
      <c r="C32" s="616" t="s">
        <v>176</v>
      </c>
      <c r="D32" s="617" t="s">
        <v>177</v>
      </c>
      <c r="E32" s="645">
        <v>178</v>
      </c>
      <c r="F32" s="646">
        <v>150</v>
      </c>
      <c r="G32" s="620" t="s">
        <v>163</v>
      </c>
      <c r="H32" s="130"/>
      <c r="I32" s="130">
        <v>5</v>
      </c>
      <c r="J32" s="130">
        <v>5</v>
      </c>
      <c r="K32" s="130">
        <v>25</v>
      </c>
      <c r="L32" s="130">
        <v>10</v>
      </c>
      <c r="M32" s="130">
        <v>15</v>
      </c>
      <c r="N32" s="130">
        <v>15</v>
      </c>
      <c r="O32" s="130">
        <v>25</v>
      </c>
      <c r="P32" s="130">
        <v>15</v>
      </c>
      <c r="Q32" s="130">
        <v>10</v>
      </c>
      <c r="R32" s="130">
        <v>25</v>
      </c>
      <c r="S32" s="130"/>
      <c r="T32" s="621" t="e">
        <f>#REF!</f>
        <v>#REF!</v>
      </c>
      <c r="U32" s="638"/>
      <c r="V32" s="625"/>
    </row>
    <row r="33" spans="3:25" ht="36" customHeight="1" x14ac:dyDescent="0.25">
      <c r="C33" s="616"/>
      <c r="D33" s="617"/>
      <c r="E33" s="643"/>
      <c r="F33" s="646"/>
      <c r="G33" s="620"/>
      <c r="H33" s="169"/>
      <c r="I33" s="169"/>
      <c r="J33" s="169"/>
      <c r="K33" s="169"/>
      <c r="L33" s="169"/>
      <c r="M33" s="169"/>
      <c r="N33" s="169"/>
      <c r="O33" s="169"/>
      <c r="P33" s="169"/>
      <c r="Q33" s="169"/>
      <c r="R33" s="169"/>
      <c r="S33" s="182"/>
      <c r="T33" s="622"/>
      <c r="U33" s="639"/>
      <c r="V33" s="626"/>
    </row>
    <row r="34" spans="3:25" ht="24.95" customHeight="1" x14ac:dyDescent="0.25">
      <c r="C34" s="661" t="s">
        <v>178</v>
      </c>
      <c r="D34" s="663" t="s">
        <v>179</v>
      </c>
      <c r="E34" s="645">
        <v>70</v>
      </c>
      <c r="F34" s="665">
        <v>50</v>
      </c>
      <c r="G34" s="620" t="s">
        <v>163</v>
      </c>
      <c r="H34" s="183"/>
      <c r="I34" s="183">
        <v>5</v>
      </c>
      <c r="J34" s="183">
        <v>5</v>
      </c>
      <c r="K34" s="183">
        <v>5</v>
      </c>
      <c r="L34" s="183">
        <v>5</v>
      </c>
      <c r="M34" s="183">
        <v>5</v>
      </c>
      <c r="N34" s="183">
        <v>5</v>
      </c>
      <c r="O34" s="183">
        <v>5</v>
      </c>
      <c r="P34" s="183">
        <v>5</v>
      </c>
      <c r="Q34" s="183">
        <v>5</v>
      </c>
      <c r="R34" s="183">
        <v>5</v>
      </c>
      <c r="S34" s="183"/>
      <c r="T34" s="641"/>
      <c r="U34" s="653"/>
      <c r="V34" s="655"/>
    </row>
    <row r="35" spans="3:25" ht="24.95" customHeight="1" x14ac:dyDescent="0.25">
      <c r="C35" s="662"/>
      <c r="D35" s="664"/>
      <c r="E35" s="645"/>
      <c r="F35" s="665"/>
      <c r="G35" s="620"/>
      <c r="H35" s="184"/>
      <c r="I35" s="184"/>
      <c r="J35" s="184"/>
      <c r="K35" s="184"/>
      <c r="L35" s="184"/>
      <c r="M35" s="184"/>
      <c r="N35" s="184"/>
      <c r="O35" s="184"/>
      <c r="P35" s="184"/>
      <c r="Q35" s="184"/>
      <c r="R35" s="184"/>
      <c r="S35" s="185"/>
      <c r="T35" s="642"/>
      <c r="U35" s="654"/>
      <c r="V35" s="656"/>
    </row>
    <row r="36" spans="3:25" ht="24.95" customHeight="1" x14ac:dyDescent="0.25">
      <c r="C36" s="662"/>
      <c r="D36" s="657" t="s">
        <v>180</v>
      </c>
      <c r="E36" s="659">
        <v>1</v>
      </c>
      <c r="F36" s="650">
        <v>1</v>
      </c>
      <c r="G36" s="620" t="s">
        <v>163</v>
      </c>
      <c r="H36" s="183"/>
      <c r="I36" s="183"/>
      <c r="J36" s="183"/>
      <c r="K36" s="183"/>
      <c r="L36" s="183"/>
      <c r="M36" s="183"/>
      <c r="N36" s="183"/>
      <c r="O36" s="183"/>
      <c r="P36" s="183"/>
      <c r="Q36" s="183"/>
      <c r="R36" s="183"/>
      <c r="S36" s="183">
        <v>1</v>
      </c>
      <c r="T36" s="642"/>
      <c r="U36" s="654"/>
      <c r="V36" s="656"/>
    </row>
    <row r="37" spans="3:25" ht="24.95" customHeight="1" x14ac:dyDescent="0.25">
      <c r="C37" s="662"/>
      <c r="D37" s="658"/>
      <c r="E37" s="660"/>
      <c r="F37" s="650"/>
      <c r="G37" s="620"/>
      <c r="H37" s="184"/>
      <c r="I37" s="184"/>
      <c r="J37" s="184"/>
      <c r="K37" s="184"/>
      <c r="L37" s="184"/>
      <c r="M37" s="184"/>
      <c r="N37" s="184"/>
      <c r="O37" s="184"/>
      <c r="P37" s="184"/>
      <c r="Q37" s="184"/>
      <c r="R37" s="184"/>
      <c r="S37" s="184"/>
      <c r="T37" s="652"/>
      <c r="U37" s="647"/>
      <c r="V37" s="648"/>
    </row>
    <row r="38" spans="3:25" ht="24.95" customHeight="1" x14ac:dyDescent="0.25">
      <c r="C38" s="616" t="s">
        <v>181</v>
      </c>
      <c r="D38" s="670" t="s">
        <v>182</v>
      </c>
      <c r="E38" s="667">
        <v>1</v>
      </c>
      <c r="F38" s="671">
        <v>1</v>
      </c>
      <c r="G38" s="620" t="s">
        <v>163</v>
      </c>
      <c r="H38" s="125">
        <v>1</v>
      </c>
      <c r="I38" s="125">
        <v>1</v>
      </c>
      <c r="J38" s="125">
        <v>1</v>
      </c>
      <c r="K38" s="125">
        <v>1</v>
      </c>
      <c r="L38" s="125">
        <v>1</v>
      </c>
      <c r="M38" s="125">
        <v>1</v>
      </c>
      <c r="N38" s="125">
        <v>1</v>
      </c>
      <c r="O38" s="125">
        <v>1</v>
      </c>
      <c r="P38" s="125">
        <v>1</v>
      </c>
      <c r="Q38" s="125">
        <v>1</v>
      </c>
      <c r="R38" s="125">
        <v>1</v>
      </c>
      <c r="S38" s="125">
        <v>1</v>
      </c>
      <c r="T38" s="621"/>
      <c r="U38" s="621"/>
      <c r="V38" s="625"/>
    </row>
    <row r="39" spans="3:25" ht="24.95" customHeight="1" x14ac:dyDescent="0.25">
      <c r="C39" s="616"/>
      <c r="D39" s="670"/>
      <c r="E39" s="643"/>
      <c r="F39" s="650"/>
      <c r="G39" s="620"/>
      <c r="H39" s="178"/>
      <c r="I39" s="178"/>
      <c r="J39" s="178"/>
      <c r="K39" s="178"/>
      <c r="L39" s="178"/>
      <c r="M39" s="178"/>
      <c r="N39" s="178"/>
      <c r="O39" s="178"/>
      <c r="P39" s="178"/>
      <c r="Q39" s="178"/>
      <c r="R39" s="178"/>
      <c r="S39" s="180"/>
      <c r="T39" s="622"/>
      <c r="U39" s="622"/>
      <c r="V39" s="626"/>
    </row>
    <row r="40" spans="3:25" ht="24.95" customHeight="1" x14ac:dyDescent="0.25">
      <c r="C40" s="616" t="s">
        <v>183</v>
      </c>
      <c r="D40" s="627" t="s">
        <v>184</v>
      </c>
      <c r="E40" s="667">
        <v>1</v>
      </c>
      <c r="F40" s="668">
        <v>1</v>
      </c>
      <c r="G40" s="620" t="s">
        <v>163</v>
      </c>
      <c r="H40" s="125">
        <v>1</v>
      </c>
      <c r="I40" s="125">
        <v>1</v>
      </c>
      <c r="J40" s="125">
        <v>1</v>
      </c>
      <c r="K40" s="125">
        <v>1</v>
      </c>
      <c r="L40" s="125">
        <v>1</v>
      </c>
      <c r="M40" s="125">
        <v>1</v>
      </c>
      <c r="N40" s="125">
        <v>1</v>
      </c>
      <c r="O40" s="125">
        <v>1</v>
      </c>
      <c r="P40" s="125">
        <v>1</v>
      </c>
      <c r="Q40" s="125">
        <v>1</v>
      </c>
      <c r="R40" s="125">
        <v>1</v>
      </c>
      <c r="S40" s="125">
        <v>1</v>
      </c>
      <c r="T40" s="621"/>
      <c r="U40" s="621"/>
      <c r="V40" s="625"/>
    </row>
    <row r="41" spans="3:25" ht="24.95" customHeight="1" x14ac:dyDescent="0.25">
      <c r="C41" s="616"/>
      <c r="D41" s="666"/>
      <c r="E41" s="629"/>
      <c r="F41" s="602"/>
      <c r="G41" s="669"/>
      <c r="H41" s="186"/>
      <c r="I41" s="186"/>
      <c r="J41" s="186"/>
      <c r="K41" s="186"/>
      <c r="L41" s="186"/>
      <c r="M41" s="186"/>
      <c r="N41" s="186"/>
      <c r="O41" s="186"/>
      <c r="P41" s="186"/>
      <c r="Q41" s="186"/>
      <c r="R41" s="186"/>
      <c r="S41" s="187"/>
      <c r="T41" s="632"/>
      <c r="U41" s="632"/>
      <c r="V41" s="636"/>
    </row>
    <row r="42" spans="3:25" ht="30" customHeight="1" x14ac:dyDescent="0.25">
      <c r="C42" s="616" t="s">
        <v>185</v>
      </c>
      <c r="D42" s="672" t="s">
        <v>186</v>
      </c>
      <c r="E42" s="645" t="s">
        <v>40</v>
      </c>
      <c r="F42" s="599">
        <v>1</v>
      </c>
      <c r="G42" s="678" t="s">
        <v>163</v>
      </c>
      <c r="H42" s="125"/>
      <c r="I42" s="183"/>
      <c r="J42" s="183">
        <v>1</v>
      </c>
      <c r="K42" s="125"/>
      <c r="L42" s="125"/>
      <c r="M42" s="125"/>
      <c r="N42" s="125"/>
      <c r="O42" s="125"/>
      <c r="P42" s="125"/>
      <c r="Q42" s="125"/>
      <c r="R42" s="125"/>
      <c r="S42" s="125"/>
      <c r="T42" s="621" t="e">
        <f>#REF!</f>
        <v>#REF!</v>
      </c>
      <c r="U42" s="638"/>
      <c r="V42" s="625"/>
    </row>
    <row r="43" spans="3:25" ht="25.5" customHeight="1" x14ac:dyDescent="0.25">
      <c r="C43" s="616"/>
      <c r="D43" s="683"/>
      <c r="E43" s="645"/>
      <c r="F43" s="599"/>
      <c r="G43" s="678"/>
      <c r="H43" s="188"/>
      <c r="I43" s="188"/>
      <c r="J43" s="188"/>
      <c r="K43" s="188"/>
      <c r="L43" s="188"/>
      <c r="M43" s="188"/>
      <c r="N43" s="188"/>
      <c r="O43" s="188"/>
      <c r="P43" s="188"/>
      <c r="Q43" s="188"/>
      <c r="R43" s="188"/>
      <c r="S43" s="188"/>
      <c r="T43" s="622"/>
      <c r="U43" s="639"/>
      <c r="V43" s="626"/>
    </row>
    <row r="44" spans="3:25" ht="59.85" customHeight="1" x14ac:dyDescent="0.25">
      <c r="C44" s="616" t="s">
        <v>187</v>
      </c>
      <c r="D44" s="672" t="s">
        <v>188</v>
      </c>
      <c r="E44" s="674" t="s">
        <v>189</v>
      </c>
      <c r="F44" s="676">
        <v>857877</v>
      </c>
      <c r="G44" s="678" t="s">
        <v>163</v>
      </c>
      <c r="H44" s="189"/>
      <c r="I44" s="189"/>
      <c r="J44" s="189"/>
      <c r="K44" s="189"/>
      <c r="L44" s="189"/>
      <c r="M44" s="189"/>
      <c r="N44" s="189"/>
      <c r="O44" s="189"/>
      <c r="P44" s="189"/>
      <c r="Q44" s="189"/>
      <c r="R44" s="189"/>
      <c r="S44" s="190">
        <v>857877</v>
      </c>
      <c r="T44" s="621"/>
      <c r="U44" s="674"/>
      <c r="V44" s="681"/>
    </row>
    <row r="45" spans="3:25" ht="42" customHeight="1" thickBot="1" x14ac:dyDescent="0.3">
      <c r="C45" s="616"/>
      <c r="D45" s="673"/>
      <c r="E45" s="675"/>
      <c r="F45" s="677"/>
      <c r="G45" s="679"/>
      <c r="H45" s="191"/>
      <c r="I45" s="191"/>
      <c r="J45" s="191"/>
      <c r="K45" s="191"/>
      <c r="L45" s="191"/>
      <c r="M45" s="191"/>
      <c r="N45" s="191"/>
      <c r="O45" s="191"/>
      <c r="P45" s="191"/>
      <c r="Q45" s="191"/>
      <c r="R45" s="191"/>
      <c r="S45" s="192"/>
      <c r="T45" s="680"/>
      <c r="U45" s="675"/>
      <c r="V45" s="682"/>
    </row>
    <row r="46" spans="3:25" ht="14.45" thickTop="1" x14ac:dyDescent="0.25">
      <c r="C46" s="163"/>
      <c r="D46" s="193"/>
      <c r="E46" s="193"/>
      <c r="F46" s="163"/>
      <c r="G46" s="163"/>
      <c r="H46" s="194"/>
      <c r="I46" s="194"/>
      <c r="J46" s="194"/>
      <c r="K46" s="194"/>
      <c r="L46" s="194"/>
      <c r="M46" s="163"/>
      <c r="N46" s="163"/>
      <c r="O46" s="195"/>
      <c r="P46" s="163"/>
      <c r="Q46" s="163"/>
      <c r="R46" s="163"/>
      <c r="S46" s="163"/>
      <c r="T46" s="196"/>
      <c r="U46" s="195"/>
      <c r="V46" s="197"/>
      <c r="W46" s="56"/>
      <c r="X46" s="56"/>
      <c r="Y46" s="56"/>
    </row>
    <row r="47" spans="3:25" x14ac:dyDescent="0.2">
      <c r="C47" s="195"/>
      <c r="D47" s="198"/>
      <c r="E47" s="198"/>
      <c r="F47" s="195"/>
      <c r="G47" s="195"/>
      <c r="H47" s="199"/>
      <c r="I47" s="199"/>
      <c r="J47" s="199"/>
      <c r="K47" s="199"/>
      <c r="L47" s="199"/>
      <c r="M47" s="199"/>
      <c r="N47" s="199"/>
      <c r="O47" s="199"/>
      <c r="P47" s="199"/>
      <c r="Q47" s="199"/>
      <c r="R47" s="199"/>
      <c r="S47" s="199"/>
      <c r="T47" s="200" t="e">
        <f>SUM(T18:T45)</f>
        <v>#REF!</v>
      </c>
      <c r="U47" s="201"/>
      <c r="V47" s="202"/>
      <c r="W47" s="56"/>
      <c r="X47" s="56"/>
      <c r="Y47" s="56"/>
    </row>
    <row r="48" spans="3:25" x14ac:dyDescent="0.2">
      <c r="C48" s="203" t="s">
        <v>190</v>
      </c>
      <c r="D48" s="204"/>
      <c r="E48" s="205"/>
      <c r="F48" s="195"/>
      <c r="G48" s="195"/>
      <c r="H48" s="199"/>
      <c r="I48" s="199"/>
      <c r="J48" s="199"/>
      <c r="K48" s="199"/>
      <c r="L48" s="199"/>
      <c r="M48" s="199"/>
      <c r="N48" s="199"/>
      <c r="O48" s="199"/>
      <c r="P48" s="199"/>
      <c r="Q48" s="199"/>
      <c r="R48" s="199"/>
      <c r="S48" s="199"/>
      <c r="T48" s="107"/>
      <c r="U48" s="206"/>
      <c r="V48" s="207"/>
      <c r="W48" s="56"/>
      <c r="X48" s="56"/>
      <c r="Y48" s="56"/>
    </row>
    <row r="49" spans="3:25" ht="13.7" x14ac:dyDescent="0.3">
      <c r="C49" s="114" t="s">
        <v>107</v>
      </c>
      <c r="D49" s="208"/>
      <c r="T49" s="107"/>
      <c r="V49" s="56"/>
      <c r="W49" s="56"/>
      <c r="X49" s="56"/>
      <c r="Y49" s="56"/>
    </row>
    <row r="50" spans="3:25" ht="13.7" x14ac:dyDescent="0.3">
      <c r="V50" s="56"/>
      <c r="W50" s="56"/>
      <c r="X50" s="56"/>
      <c r="Y50" s="56"/>
    </row>
    <row r="51" spans="3:25" ht="13.7" x14ac:dyDescent="0.3">
      <c r="V51" s="56"/>
      <c r="W51" s="56"/>
      <c r="X51" s="56"/>
      <c r="Y51" s="56"/>
    </row>
  </sheetData>
  <mergeCells count="127">
    <mergeCell ref="U42:U43"/>
    <mergeCell ref="V42:V43"/>
    <mergeCell ref="C44:C45"/>
    <mergeCell ref="D44:D45"/>
    <mergeCell ref="E44:E45"/>
    <mergeCell ref="F44:F45"/>
    <mergeCell ref="G44:G45"/>
    <mergeCell ref="T44:T45"/>
    <mergeCell ref="U44:U45"/>
    <mergeCell ref="V44:V45"/>
    <mergeCell ref="C42:C43"/>
    <mergeCell ref="D42:D43"/>
    <mergeCell ref="E42:E43"/>
    <mergeCell ref="F42:F43"/>
    <mergeCell ref="G42:G43"/>
    <mergeCell ref="T42:T43"/>
    <mergeCell ref="U38:U39"/>
    <mergeCell ref="V38:V39"/>
    <mergeCell ref="C40:C41"/>
    <mergeCell ref="D40:D41"/>
    <mergeCell ref="E40:E41"/>
    <mergeCell ref="F40:F41"/>
    <mergeCell ref="G40:G41"/>
    <mergeCell ref="T40:T41"/>
    <mergeCell ref="U40:U41"/>
    <mergeCell ref="V40:V41"/>
    <mergeCell ref="C38:C39"/>
    <mergeCell ref="D38:D39"/>
    <mergeCell ref="E38:E39"/>
    <mergeCell ref="F38:F39"/>
    <mergeCell ref="G38:G39"/>
    <mergeCell ref="T38:T39"/>
    <mergeCell ref="U34:U37"/>
    <mergeCell ref="V34:V37"/>
    <mergeCell ref="D36:D37"/>
    <mergeCell ref="E36:E37"/>
    <mergeCell ref="F36:F37"/>
    <mergeCell ref="G36:G37"/>
    <mergeCell ref="C34:C37"/>
    <mergeCell ref="D34:D35"/>
    <mergeCell ref="E34:E35"/>
    <mergeCell ref="F34:F35"/>
    <mergeCell ref="G34:G35"/>
    <mergeCell ref="T34:T37"/>
    <mergeCell ref="U30:U31"/>
    <mergeCell ref="V30:V31"/>
    <mergeCell ref="C32:C33"/>
    <mergeCell ref="D32:D33"/>
    <mergeCell ref="E32:E33"/>
    <mergeCell ref="F32:F33"/>
    <mergeCell ref="G32:G33"/>
    <mergeCell ref="T32:T33"/>
    <mergeCell ref="U32:U33"/>
    <mergeCell ref="V32:V33"/>
    <mergeCell ref="C30:C31"/>
    <mergeCell ref="D30:D31"/>
    <mergeCell ref="E30:E31"/>
    <mergeCell ref="F30:F31"/>
    <mergeCell ref="G30:G31"/>
    <mergeCell ref="T30:T31"/>
    <mergeCell ref="U26:U27"/>
    <mergeCell ref="V26:V27"/>
    <mergeCell ref="C28:C29"/>
    <mergeCell ref="D28:D29"/>
    <mergeCell ref="E28:E29"/>
    <mergeCell ref="F28:F29"/>
    <mergeCell ref="G28:G29"/>
    <mergeCell ref="T28:T29"/>
    <mergeCell ref="U28:U29"/>
    <mergeCell ref="V28:V29"/>
    <mergeCell ref="C26:C27"/>
    <mergeCell ref="D26:D27"/>
    <mergeCell ref="E26:E27"/>
    <mergeCell ref="F26:F27"/>
    <mergeCell ref="G26:G27"/>
    <mergeCell ref="T26:T27"/>
    <mergeCell ref="U22:U23"/>
    <mergeCell ref="V22:V23"/>
    <mergeCell ref="C24:C25"/>
    <mergeCell ref="D24:D25"/>
    <mergeCell ref="E24:E25"/>
    <mergeCell ref="F24:F25"/>
    <mergeCell ref="G24:G25"/>
    <mergeCell ref="T24:T25"/>
    <mergeCell ref="U24:U25"/>
    <mergeCell ref="V24:V25"/>
    <mergeCell ref="C22:C23"/>
    <mergeCell ref="D22:D23"/>
    <mergeCell ref="E22:E23"/>
    <mergeCell ref="F22:F23"/>
    <mergeCell ref="G22:G23"/>
    <mergeCell ref="T22:T23"/>
    <mergeCell ref="C18:C19"/>
    <mergeCell ref="D18:D19"/>
    <mergeCell ref="E18:E19"/>
    <mergeCell ref="F18:F19"/>
    <mergeCell ref="G18:G19"/>
    <mergeCell ref="T18:T19"/>
    <mergeCell ref="U18:U19"/>
    <mergeCell ref="V18:V19"/>
    <mergeCell ref="C20:C21"/>
    <mergeCell ref="D20:D21"/>
    <mergeCell ref="E20:E21"/>
    <mergeCell ref="F20:F21"/>
    <mergeCell ref="G20:G21"/>
    <mergeCell ref="T20:T21"/>
    <mergeCell ref="U20:U21"/>
    <mergeCell ref="V20:V21"/>
    <mergeCell ref="C14:V14"/>
    <mergeCell ref="C16:C17"/>
    <mergeCell ref="D16:D17"/>
    <mergeCell ref="E16:E17"/>
    <mergeCell ref="F16:F17"/>
    <mergeCell ref="G16:G17"/>
    <mergeCell ref="H16:S16"/>
    <mergeCell ref="T16:T17"/>
    <mergeCell ref="U16:U17"/>
    <mergeCell ref="V16:V17"/>
    <mergeCell ref="C2:V2"/>
    <mergeCell ref="C4:V4"/>
    <mergeCell ref="D6:T6"/>
    <mergeCell ref="D7:T7"/>
    <mergeCell ref="D8:T8"/>
    <mergeCell ref="D9:T9"/>
    <mergeCell ref="D10:T10"/>
    <mergeCell ref="D11:T11"/>
    <mergeCell ref="D12:T12"/>
  </mergeCells>
  <hyperlinks>
    <hyperlink ref="C29" location="'L.A Control'!A1" display="L.A. Control"/>
  </hyperlinks>
  <printOptions horizontalCentered="1"/>
  <pageMargins left="0.59055118110236227" right="0.59055118110236227" top="1.1811023622047245" bottom="0.59055118110236227" header="0.31496062992125984" footer="0.31496062992125984"/>
  <pageSetup scale="48" orientation="landscape" r:id="rId1"/>
  <headerFooter>
    <oddHeader xml:space="preserve">&amp;C&amp;"+,Cursiva"&amp;10
&amp;R&amp;"+,Cursiva"&amp;10
</oddHeader>
  </headerFooter>
  <rowBreaks count="1" manualBreakCount="1">
    <brk id="31" min="2" max="2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V32"/>
  <sheetViews>
    <sheetView showGridLines="0" zoomScale="50" zoomScaleNormal="50" workbookViewId="0">
      <selection activeCell="B2" sqref="B2:V25"/>
    </sheetView>
  </sheetViews>
  <sheetFormatPr baseColWidth="10" defaultColWidth="11.42578125" defaultRowHeight="14.25" x14ac:dyDescent="0.25"/>
  <cols>
    <col min="1" max="2" width="1.5703125" style="1" customWidth="1"/>
    <col min="3" max="3" width="48.5703125" style="1" customWidth="1"/>
    <col min="4" max="4" width="29.5703125" style="209" customWidth="1"/>
    <col min="5" max="5" width="18.5703125" style="2" customWidth="1"/>
    <col min="6" max="6" width="10.5703125" style="1" customWidth="1"/>
    <col min="7" max="19" width="6.5703125" style="1" customWidth="1"/>
    <col min="20" max="20" width="14.5703125" style="210" customWidth="1"/>
    <col min="21" max="21" width="21.5703125" style="1" customWidth="1"/>
    <col min="22" max="22" width="24.5703125" style="1" customWidth="1"/>
    <col min="23" max="23" width="10.5703125" style="1" customWidth="1"/>
    <col min="24" max="16384" width="11.42578125" style="1"/>
  </cols>
  <sheetData>
    <row r="1" spans="1:22" ht="14.45" thickBot="1" x14ac:dyDescent="0.35"/>
    <row r="2" spans="1:22" ht="22.5" customHeight="1" thickTop="1" x14ac:dyDescent="0.25">
      <c r="A2" s="3"/>
      <c r="C2" s="270" t="s">
        <v>0</v>
      </c>
      <c r="D2" s="271"/>
      <c r="E2" s="271"/>
      <c r="F2" s="271"/>
      <c r="G2" s="271"/>
      <c r="H2" s="271"/>
      <c r="I2" s="271"/>
      <c r="J2" s="271"/>
      <c r="K2" s="271"/>
      <c r="L2" s="271"/>
      <c r="M2" s="271"/>
      <c r="N2" s="271"/>
      <c r="O2" s="271"/>
      <c r="P2" s="271"/>
      <c r="Q2" s="271"/>
      <c r="R2" s="271"/>
      <c r="S2" s="271"/>
      <c r="T2" s="271"/>
      <c r="U2" s="271"/>
      <c r="V2" s="272"/>
    </row>
    <row r="3" spans="1:22" ht="6" customHeight="1" x14ac:dyDescent="0.3">
      <c r="A3" s="3"/>
      <c r="C3" s="4"/>
      <c r="D3" s="211"/>
      <c r="E3" s="5"/>
      <c r="F3" s="5"/>
      <c r="G3" s="5"/>
      <c r="H3" s="5"/>
      <c r="I3" s="5"/>
      <c r="J3" s="5"/>
      <c r="K3" s="5"/>
      <c r="L3" s="5"/>
      <c r="M3" s="5"/>
      <c r="N3" s="5"/>
      <c r="O3" s="5"/>
      <c r="P3" s="5"/>
      <c r="Q3" s="5"/>
      <c r="R3" s="5"/>
      <c r="S3" s="5"/>
      <c r="T3" s="212"/>
      <c r="U3" s="5"/>
      <c r="V3" s="6"/>
    </row>
    <row r="4" spans="1:22" ht="21.75" customHeight="1" x14ac:dyDescent="0.3">
      <c r="A4" s="3"/>
      <c r="C4" s="273" t="s">
        <v>1</v>
      </c>
      <c r="D4" s="274"/>
      <c r="E4" s="274"/>
      <c r="F4" s="274"/>
      <c r="G4" s="274"/>
      <c r="H4" s="274"/>
      <c r="I4" s="274"/>
      <c r="J4" s="274"/>
      <c r="K4" s="274"/>
      <c r="L4" s="274"/>
      <c r="M4" s="274"/>
      <c r="N4" s="274"/>
      <c r="O4" s="274"/>
      <c r="P4" s="274"/>
      <c r="Q4" s="274"/>
      <c r="R4" s="274"/>
      <c r="S4" s="274"/>
      <c r="T4" s="274"/>
      <c r="U4" s="274"/>
      <c r="V4" s="275"/>
    </row>
    <row r="5" spans="1:22" ht="13.7" x14ac:dyDescent="0.25">
      <c r="A5" s="3"/>
      <c r="C5" s="8"/>
      <c r="D5" s="213"/>
      <c r="E5" s="9"/>
      <c r="F5" s="9"/>
      <c r="G5" s="9"/>
      <c r="H5" s="9"/>
      <c r="I5" s="9"/>
      <c r="J5" s="9"/>
      <c r="K5" s="9"/>
      <c r="L5" s="9"/>
      <c r="M5" s="9"/>
      <c r="N5" s="9"/>
      <c r="O5" s="9"/>
      <c r="P5" s="9"/>
      <c r="Q5" s="9"/>
      <c r="R5" s="9"/>
      <c r="S5" s="9"/>
      <c r="T5" s="214"/>
      <c r="U5" s="9"/>
      <c r="V5" s="10"/>
    </row>
    <row r="6" spans="1:22" ht="15" x14ac:dyDescent="0.25">
      <c r="A6" s="3"/>
      <c r="C6" s="117" t="s">
        <v>130</v>
      </c>
      <c r="D6" s="542" t="s">
        <v>131</v>
      </c>
      <c r="E6" s="542"/>
      <c r="F6" s="542"/>
      <c r="G6" s="542"/>
      <c r="H6" s="542"/>
      <c r="I6" s="542"/>
      <c r="J6" s="542"/>
      <c r="K6" s="542"/>
      <c r="L6" s="542"/>
      <c r="M6" s="542"/>
      <c r="N6" s="542"/>
      <c r="O6" s="542"/>
      <c r="P6" s="542"/>
      <c r="Q6" s="542"/>
      <c r="R6" s="542"/>
      <c r="S6" s="542"/>
      <c r="T6" s="542"/>
      <c r="U6" s="9"/>
      <c r="V6" s="10"/>
    </row>
    <row r="7" spans="1:22" ht="17.25" customHeight="1" x14ac:dyDescent="0.25">
      <c r="A7" s="3"/>
      <c r="C7" s="13" t="s">
        <v>132</v>
      </c>
      <c r="D7" s="277" t="s">
        <v>133</v>
      </c>
      <c r="E7" s="277"/>
      <c r="F7" s="277"/>
      <c r="G7" s="277"/>
      <c r="H7" s="277"/>
      <c r="I7" s="277"/>
      <c r="J7" s="277"/>
      <c r="K7" s="277"/>
      <c r="L7" s="277"/>
      <c r="M7" s="277"/>
      <c r="N7" s="277"/>
      <c r="O7" s="277"/>
      <c r="P7" s="277"/>
      <c r="Q7" s="277"/>
      <c r="R7" s="277"/>
      <c r="S7" s="277"/>
      <c r="T7" s="277"/>
      <c r="U7" s="14"/>
      <c r="V7" s="15"/>
    </row>
    <row r="8" spans="1:22" ht="30" customHeight="1" x14ac:dyDescent="0.25">
      <c r="C8" s="118" t="s">
        <v>11</v>
      </c>
      <c r="D8" s="278" t="s">
        <v>153</v>
      </c>
      <c r="E8" s="278"/>
      <c r="F8" s="278"/>
      <c r="G8" s="278"/>
      <c r="H8" s="278"/>
      <c r="I8" s="278"/>
      <c r="J8" s="278"/>
      <c r="K8" s="278"/>
      <c r="L8" s="278"/>
      <c r="M8" s="278"/>
      <c r="N8" s="278"/>
      <c r="O8" s="278"/>
      <c r="P8" s="278"/>
      <c r="Q8" s="278"/>
      <c r="R8" s="278"/>
      <c r="S8" s="278"/>
      <c r="T8" s="278"/>
      <c r="U8" s="16"/>
      <c r="V8" s="17"/>
    </row>
    <row r="9" spans="1:22" ht="18" customHeight="1" x14ac:dyDescent="0.25">
      <c r="C9" s="118" t="s">
        <v>192</v>
      </c>
      <c r="D9" s="277" t="s">
        <v>193</v>
      </c>
      <c r="E9" s="277"/>
      <c r="F9" s="277"/>
      <c r="G9" s="277"/>
      <c r="H9" s="277"/>
      <c r="I9" s="277"/>
      <c r="J9" s="277"/>
      <c r="K9" s="277"/>
      <c r="L9" s="277"/>
      <c r="M9" s="277"/>
      <c r="N9" s="277"/>
      <c r="O9" s="277"/>
      <c r="P9" s="277"/>
      <c r="Q9" s="277"/>
      <c r="R9" s="277"/>
      <c r="S9" s="277"/>
      <c r="T9" s="277"/>
      <c r="U9" s="684" t="s">
        <v>15</v>
      </c>
      <c r="V9" s="685" t="s">
        <v>191</v>
      </c>
    </row>
    <row r="10" spans="1:22" ht="30.75" customHeight="1" x14ac:dyDescent="0.25">
      <c r="C10" s="118" t="s">
        <v>138</v>
      </c>
      <c r="D10" s="280" t="s">
        <v>139</v>
      </c>
      <c r="E10" s="280"/>
      <c r="F10" s="280"/>
      <c r="G10" s="280"/>
      <c r="H10" s="280"/>
      <c r="I10" s="280"/>
      <c r="J10" s="280"/>
      <c r="K10" s="280"/>
      <c r="L10" s="280"/>
      <c r="M10" s="280"/>
      <c r="N10" s="280"/>
      <c r="O10" s="280"/>
      <c r="P10" s="280"/>
      <c r="Q10" s="280"/>
      <c r="R10" s="280"/>
      <c r="S10" s="280"/>
      <c r="T10" s="280"/>
      <c r="U10" s="684"/>
      <c r="V10" s="685"/>
    </row>
    <row r="11" spans="1:22" ht="13.7" x14ac:dyDescent="0.25">
      <c r="C11" s="20"/>
      <c r="D11" s="215"/>
      <c r="E11" s="21"/>
      <c r="F11" s="22"/>
      <c r="G11" s="22"/>
      <c r="H11" s="22"/>
      <c r="I11" s="22"/>
      <c r="J11" s="22"/>
      <c r="K11" s="22"/>
      <c r="L11" s="22"/>
      <c r="M11" s="22"/>
      <c r="N11" s="22"/>
      <c r="O11" s="22"/>
      <c r="P11" s="22"/>
      <c r="Q11" s="22"/>
      <c r="R11" s="22"/>
      <c r="S11" s="22"/>
      <c r="T11" s="216"/>
      <c r="U11" s="22"/>
      <c r="V11" s="23"/>
    </row>
    <row r="12" spans="1:22" ht="15" x14ac:dyDescent="0.25">
      <c r="C12" s="281" t="s">
        <v>19</v>
      </c>
      <c r="D12" s="282"/>
      <c r="E12" s="282"/>
      <c r="F12" s="282"/>
      <c r="G12" s="282"/>
      <c r="H12" s="282"/>
      <c r="I12" s="282"/>
      <c r="J12" s="282"/>
      <c r="K12" s="282"/>
      <c r="L12" s="282"/>
      <c r="M12" s="282"/>
      <c r="N12" s="282"/>
      <c r="O12" s="282"/>
      <c r="P12" s="282"/>
      <c r="Q12" s="282"/>
      <c r="R12" s="282"/>
      <c r="S12" s="282"/>
      <c r="T12" s="282"/>
      <c r="U12" s="282"/>
      <c r="V12" s="283"/>
    </row>
    <row r="13" spans="1:22" ht="14.85" customHeight="1" x14ac:dyDescent="0.25">
      <c r="C13" s="217"/>
      <c r="D13" s="218"/>
      <c r="E13" s="26"/>
      <c r="F13" s="26"/>
      <c r="G13" s="26"/>
      <c r="H13" s="26"/>
      <c r="I13" s="26"/>
      <c r="J13" s="26"/>
      <c r="K13" s="26"/>
      <c r="L13" s="26"/>
      <c r="M13" s="26"/>
      <c r="N13" s="26"/>
      <c r="O13" s="26"/>
      <c r="P13" s="26"/>
      <c r="Q13" s="26"/>
      <c r="R13" s="26"/>
      <c r="S13" s="26"/>
      <c r="T13" s="219"/>
      <c r="U13" s="26"/>
      <c r="V13" s="220"/>
    </row>
    <row r="14" spans="1:22" ht="33" customHeight="1" x14ac:dyDescent="0.25">
      <c r="B14" s="16"/>
      <c r="C14" s="686" t="s">
        <v>194</v>
      </c>
      <c r="D14" s="687" t="s">
        <v>21</v>
      </c>
      <c r="E14" s="612" t="s">
        <v>22</v>
      </c>
      <c r="F14" s="613" t="s">
        <v>159</v>
      </c>
      <c r="G14" s="688" t="s">
        <v>24</v>
      </c>
      <c r="H14" s="689">
        <v>2019</v>
      </c>
      <c r="I14" s="689"/>
      <c r="J14" s="689"/>
      <c r="K14" s="689"/>
      <c r="L14" s="689"/>
      <c r="M14" s="689"/>
      <c r="N14" s="689"/>
      <c r="O14" s="689"/>
      <c r="P14" s="689"/>
      <c r="Q14" s="689"/>
      <c r="R14" s="689"/>
      <c r="S14" s="689"/>
      <c r="T14" s="688" t="s">
        <v>25</v>
      </c>
      <c r="U14" s="613" t="s">
        <v>160</v>
      </c>
      <c r="V14" s="690" t="s">
        <v>27</v>
      </c>
    </row>
    <row r="15" spans="1:22" ht="33" customHeight="1" x14ac:dyDescent="0.25">
      <c r="B15" s="16"/>
      <c r="C15" s="686"/>
      <c r="D15" s="687"/>
      <c r="E15" s="612"/>
      <c r="F15" s="613"/>
      <c r="G15" s="688"/>
      <c r="H15" s="221" t="s">
        <v>28</v>
      </c>
      <c r="I15" s="221" t="s">
        <v>29</v>
      </c>
      <c r="J15" s="221" t="s">
        <v>30</v>
      </c>
      <c r="K15" s="221" t="s">
        <v>31</v>
      </c>
      <c r="L15" s="221" t="s">
        <v>30</v>
      </c>
      <c r="M15" s="221" t="s">
        <v>32</v>
      </c>
      <c r="N15" s="221" t="s">
        <v>32</v>
      </c>
      <c r="O15" s="221" t="s">
        <v>31</v>
      </c>
      <c r="P15" s="221" t="s">
        <v>33</v>
      </c>
      <c r="Q15" s="221" t="s">
        <v>34</v>
      </c>
      <c r="R15" s="221" t="s">
        <v>35</v>
      </c>
      <c r="S15" s="221" t="s">
        <v>36</v>
      </c>
      <c r="T15" s="688"/>
      <c r="U15" s="613"/>
      <c r="V15" s="690"/>
    </row>
    <row r="16" spans="1:22" ht="34.35" customHeight="1" x14ac:dyDescent="0.25">
      <c r="B16" s="16"/>
      <c r="C16" s="702" t="s">
        <v>195</v>
      </c>
      <c r="D16" s="696" t="s">
        <v>196</v>
      </c>
      <c r="E16" s="380" t="s">
        <v>197</v>
      </c>
      <c r="F16" s="698">
        <v>1</v>
      </c>
      <c r="G16" s="697" t="s">
        <v>3</v>
      </c>
      <c r="H16" s="35"/>
      <c r="I16" s="35"/>
      <c r="J16" s="35"/>
      <c r="K16" s="35"/>
      <c r="L16" s="35"/>
      <c r="M16" s="35"/>
      <c r="N16" s="35"/>
      <c r="O16" s="35"/>
      <c r="P16" s="35"/>
      <c r="Q16" s="35"/>
      <c r="R16" s="35">
        <v>1</v>
      </c>
      <c r="S16" s="35"/>
      <c r="T16" s="691">
        <v>5000</v>
      </c>
      <c r="U16" s="691"/>
      <c r="V16" s="693"/>
    </row>
    <row r="17" spans="2:22" ht="33.6" customHeight="1" x14ac:dyDescent="0.25">
      <c r="B17" s="16"/>
      <c r="C17" s="703"/>
      <c r="D17" s="696"/>
      <c r="E17" s="356"/>
      <c r="F17" s="698"/>
      <c r="G17" s="650"/>
      <c r="H17" s="222"/>
      <c r="I17" s="222"/>
      <c r="J17" s="222"/>
      <c r="K17" s="222"/>
      <c r="L17" s="222"/>
      <c r="M17" s="222"/>
      <c r="N17" s="222"/>
      <c r="O17" s="222"/>
      <c r="P17" s="222"/>
      <c r="Q17" s="222"/>
      <c r="R17" s="222"/>
      <c r="S17" s="222"/>
      <c r="T17" s="692"/>
      <c r="U17" s="692"/>
      <c r="V17" s="694"/>
    </row>
    <row r="18" spans="2:22" ht="42" customHeight="1" x14ac:dyDescent="0.25">
      <c r="C18" s="695" t="s">
        <v>198</v>
      </c>
      <c r="D18" s="696" t="s">
        <v>199</v>
      </c>
      <c r="E18" s="697">
        <v>1</v>
      </c>
      <c r="F18" s="698">
        <v>1</v>
      </c>
      <c r="G18" s="697" t="s">
        <v>3</v>
      </c>
      <c r="H18" s="35"/>
      <c r="I18" s="35"/>
      <c r="J18" s="223"/>
      <c r="K18" s="223"/>
      <c r="L18" s="223"/>
      <c r="M18" s="223"/>
      <c r="N18" s="223"/>
      <c r="O18" s="223"/>
      <c r="P18" s="223"/>
      <c r="Q18" s="223"/>
      <c r="R18" s="223">
        <v>1</v>
      </c>
      <c r="S18" s="223"/>
      <c r="T18" s="699">
        <v>6000</v>
      </c>
      <c r="U18" s="697"/>
      <c r="V18" s="701"/>
    </row>
    <row r="19" spans="2:22" ht="40.5" customHeight="1" x14ac:dyDescent="0.25">
      <c r="C19" s="695"/>
      <c r="D19" s="696"/>
      <c r="E19" s="697"/>
      <c r="F19" s="698"/>
      <c r="G19" s="650"/>
      <c r="H19" s="224"/>
      <c r="I19" s="224"/>
      <c r="J19" s="222"/>
      <c r="K19" s="222"/>
      <c r="L19" s="222"/>
      <c r="M19" s="222"/>
      <c r="N19" s="222"/>
      <c r="O19" s="222"/>
      <c r="P19" s="222"/>
      <c r="Q19" s="222"/>
      <c r="R19" s="222"/>
      <c r="S19" s="222"/>
      <c r="T19" s="700"/>
      <c r="U19" s="697"/>
      <c r="V19" s="701"/>
    </row>
    <row r="20" spans="2:22" ht="32.1" customHeight="1" x14ac:dyDescent="0.25">
      <c r="C20" s="706" t="s">
        <v>200</v>
      </c>
      <c r="D20" s="663" t="s">
        <v>201</v>
      </c>
      <c r="E20" s="704" t="s">
        <v>202</v>
      </c>
      <c r="F20" s="646">
        <v>12</v>
      </c>
      <c r="G20" s="697" t="s">
        <v>3</v>
      </c>
      <c r="H20" s="225">
        <v>1</v>
      </c>
      <c r="I20" s="225">
        <v>1</v>
      </c>
      <c r="J20" s="225">
        <v>1</v>
      </c>
      <c r="K20" s="225">
        <v>1</v>
      </c>
      <c r="L20" s="225">
        <v>1</v>
      </c>
      <c r="M20" s="225">
        <v>1</v>
      </c>
      <c r="N20" s="225">
        <v>1</v>
      </c>
      <c r="O20" s="225">
        <v>1</v>
      </c>
      <c r="P20" s="225">
        <v>1</v>
      </c>
      <c r="Q20" s="225">
        <v>1</v>
      </c>
      <c r="R20" s="225">
        <v>1</v>
      </c>
      <c r="S20" s="225">
        <v>1</v>
      </c>
      <c r="T20" s="691">
        <v>10000</v>
      </c>
      <c r="U20" s="719"/>
      <c r="V20" s="721"/>
    </row>
    <row r="21" spans="2:22" ht="28.35" customHeight="1" x14ac:dyDescent="0.25">
      <c r="C21" s="707"/>
      <c r="D21" s="664"/>
      <c r="E21" s="705"/>
      <c r="F21" s="711"/>
      <c r="G21" s="650"/>
      <c r="H21" s="226"/>
      <c r="I21" s="226"/>
      <c r="J21" s="226"/>
      <c r="K21" s="226"/>
      <c r="L21" s="226"/>
      <c r="M21" s="226"/>
      <c r="N21" s="226"/>
      <c r="O21" s="226"/>
      <c r="P21" s="226"/>
      <c r="Q21" s="226"/>
      <c r="R21" s="226"/>
      <c r="S21" s="226"/>
      <c r="T21" s="692"/>
      <c r="U21" s="720"/>
      <c r="V21" s="722"/>
    </row>
    <row r="22" spans="2:22" ht="28.35" customHeight="1" x14ac:dyDescent="0.25">
      <c r="C22" s="707"/>
      <c r="D22" s="664"/>
      <c r="E22" s="704" t="s">
        <v>203</v>
      </c>
      <c r="F22" s="646">
        <v>7</v>
      </c>
      <c r="G22" s="697" t="s">
        <v>3</v>
      </c>
      <c r="H22" s="225">
        <v>1</v>
      </c>
      <c r="I22" s="225">
        <v>1</v>
      </c>
      <c r="J22" s="225">
        <v>1</v>
      </c>
      <c r="K22" s="225">
        <v>1</v>
      </c>
      <c r="L22" s="225">
        <v>1</v>
      </c>
      <c r="M22" s="225">
        <v>1</v>
      </c>
      <c r="N22" s="225">
        <v>1</v>
      </c>
      <c r="O22" s="225"/>
      <c r="P22" s="225"/>
      <c r="Q22" s="225"/>
      <c r="R22" s="225"/>
      <c r="S22" s="225"/>
      <c r="T22" s="691">
        <v>7000</v>
      </c>
      <c r="U22" s="227"/>
      <c r="V22" s="228"/>
    </row>
    <row r="23" spans="2:22" ht="28.35" customHeight="1" x14ac:dyDescent="0.25">
      <c r="C23" s="707"/>
      <c r="D23" s="710"/>
      <c r="E23" s="705"/>
      <c r="F23" s="646"/>
      <c r="G23" s="650"/>
      <c r="H23" s="226"/>
      <c r="I23" s="226"/>
      <c r="J23" s="226"/>
      <c r="K23" s="226"/>
      <c r="L23" s="226"/>
      <c r="M23" s="226"/>
      <c r="N23" s="226"/>
      <c r="O23" s="226"/>
      <c r="P23" s="226"/>
      <c r="Q23" s="226"/>
      <c r="R23" s="226"/>
      <c r="S23" s="226"/>
      <c r="T23" s="692"/>
      <c r="U23" s="229"/>
      <c r="V23" s="228"/>
    </row>
    <row r="24" spans="2:22" ht="37.35" customHeight="1" x14ac:dyDescent="0.25">
      <c r="C24" s="708"/>
      <c r="D24" s="663" t="s">
        <v>204</v>
      </c>
      <c r="E24" s="704" t="s">
        <v>205</v>
      </c>
      <c r="F24" s="646">
        <v>5</v>
      </c>
      <c r="G24" s="697" t="s">
        <v>3</v>
      </c>
      <c r="H24" s="225"/>
      <c r="I24" s="225"/>
      <c r="J24" s="225"/>
      <c r="K24" s="225">
        <v>2</v>
      </c>
      <c r="L24" s="225"/>
      <c r="M24" s="225"/>
      <c r="N24" s="225"/>
      <c r="O24" s="225">
        <v>2</v>
      </c>
      <c r="P24" s="225"/>
      <c r="Q24" s="225"/>
      <c r="R24" s="225"/>
      <c r="S24" s="225">
        <v>1</v>
      </c>
      <c r="T24" s="716">
        <v>10000</v>
      </c>
      <c r="U24" s="716"/>
      <c r="V24" s="693"/>
    </row>
    <row r="25" spans="2:22" ht="29.85" customHeight="1" thickBot="1" x14ac:dyDescent="0.3">
      <c r="C25" s="709"/>
      <c r="D25" s="712"/>
      <c r="E25" s="713"/>
      <c r="F25" s="714"/>
      <c r="G25" s="715"/>
      <c r="H25" s="230"/>
      <c r="I25" s="230"/>
      <c r="J25" s="230"/>
      <c r="K25" s="230"/>
      <c r="L25" s="230"/>
      <c r="M25" s="230"/>
      <c r="N25" s="230"/>
      <c r="O25" s="230"/>
      <c r="P25" s="230"/>
      <c r="Q25" s="230"/>
      <c r="R25" s="230"/>
      <c r="S25" s="230"/>
      <c r="T25" s="717"/>
      <c r="U25" s="717"/>
      <c r="V25" s="718"/>
    </row>
    <row r="26" spans="2:22" ht="14.45" thickTop="1" x14ac:dyDescent="0.3">
      <c r="T26" s="136">
        <f>SUM(T16:T25)</f>
        <v>38000</v>
      </c>
    </row>
    <row r="28" spans="2:22" ht="13.7" x14ac:dyDescent="0.3">
      <c r="C28" s="50"/>
    </row>
    <row r="30" spans="2:22" ht="13.7" x14ac:dyDescent="0.3">
      <c r="C30" s="7" t="s">
        <v>206</v>
      </c>
      <c r="D30" s="231">
        <v>12</v>
      </c>
    </row>
    <row r="31" spans="2:22" ht="13.7" x14ac:dyDescent="0.3">
      <c r="C31" s="7" t="s">
        <v>129</v>
      </c>
      <c r="D31" s="231">
        <v>1</v>
      </c>
    </row>
    <row r="32" spans="2:22" ht="13.7" x14ac:dyDescent="0.3">
      <c r="C32" s="12" t="s">
        <v>107</v>
      </c>
      <c r="D32" s="232">
        <f>SUM(D30:D31)</f>
        <v>13</v>
      </c>
    </row>
  </sheetData>
  <mergeCells count="54">
    <mergeCell ref="U24:U25"/>
    <mergeCell ref="V24:V25"/>
    <mergeCell ref="U20:U21"/>
    <mergeCell ref="V20:V21"/>
    <mergeCell ref="E22:E23"/>
    <mergeCell ref="F22:F23"/>
    <mergeCell ref="G22:G23"/>
    <mergeCell ref="T22:T23"/>
    <mergeCell ref="C20:C25"/>
    <mergeCell ref="D20:D23"/>
    <mergeCell ref="E20:E21"/>
    <mergeCell ref="F20:F21"/>
    <mergeCell ref="G20:G21"/>
    <mergeCell ref="T20:T21"/>
    <mergeCell ref="D24:D25"/>
    <mergeCell ref="E24:E25"/>
    <mergeCell ref="F24:F25"/>
    <mergeCell ref="G24:G25"/>
    <mergeCell ref="T24:T25"/>
    <mergeCell ref="U16:U17"/>
    <mergeCell ref="V16:V17"/>
    <mergeCell ref="C18:C19"/>
    <mergeCell ref="D18:D19"/>
    <mergeCell ref="E18:E19"/>
    <mergeCell ref="F18:F19"/>
    <mergeCell ref="G18:G19"/>
    <mergeCell ref="T18:T19"/>
    <mergeCell ref="U18:U19"/>
    <mergeCell ref="V18:V19"/>
    <mergeCell ref="C16:C17"/>
    <mergeCell ref="D16:D17"/>
    <mergeCell ref="E16:E17"/>
    <mergeCell ref="F16:F17"/>
    <mergeCell ref="G16:G17"/>
    <mergeCell ref="T16:T17"/>
    <mergeCell ref="C12:V12"/>
    <mergeCell ref="C14:C15"/>
    <mergeCell ref="D14:D15"/>
    <mergeCell ref="E14:E15"/>
    <mergeCell ref="F14:F15"/>
    <mergeCell ref="G14:G15"/>
    <mergeCell ref="H14:S14"/>
    <mergeCell ref="T14:T15"/>
    <mergeCell ref="U14:U15"/>
    <mergeCell ref="V14:V15"/>
    <mergeCell ref="D9:T9"/>
    <mergeCell ref="U9:U10"/>
    <mergeCell ref="V9:V10"/>
    <mergeCell ref="D10:T10"/>
    <mergeCell ref="C2:V2"/>
    <mergeCell ref="C4:V4"/>
    <mergeCell ref="D6:T6"/>
    <mergeCell ref="D7:T7"/>
    <mergeCell ref="D8:T8"/>
  </mergeCells>
  <printOptions horizontalCentered="1"/>
  <pageMargins left="0.59055118110236227" right="0.59055118110236227" top="1.1811023622047245" bottom="0.59055118110236227" header="0.31496062992125984" footer="0.31496062992125984"/>
  <pageSetup scale="47" orientation="landscape" r:id="rId1"/>
  <headerFooter>
    <oddHeader xml:space="preserve">&amp;C&amp;"+,Cursiva"&amp;10
&amp;R&amp;"+,Cursiva"&amp;10
</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V32"/>
  <sheetViews>
    <sheetView showGridLines="0" topLeftCell="A13" zoomScale="50" zoomScaleNormal="50" workbookViewId="0">
      <selection activeCell="B2" sqref="B2:V29"/>
    </sheetView>
  </sheetViews>
  <sheetFormatPr baseColWidth="10" defaultColWidth="11.42578125" defaultRowHeight="14.25" x14ac:dyDescent="0.25"/>
  <cols>
    <col min="1" max="2" width="1.5703125" style="1" customWidth="1"/>
    <col min="3" max="3" width="42.42578125" style="1" customWidth="1"/>
    <col min="4" max="4" width="40.85546875" style="1" customWidth="1"/>
    <col min="5" max="5" width="19" style="2" customWidth="1"/>
    <col min="6" max="6" width="9.85546875" style="1" customWidth="1"/>
    <col min="7" max="7" width="7.5703125" style="1" bestFit="1" customWidth="1"/>
    <col min="8" max="19" width="6.5703125" style="1" customWidth="1"/>
    <col min="20" max="20" width="15.140625" style="1" customWidth="1"/>
    <col min="21" max="21" width="23.42578125" style="1" customWidth="1"/>
    <col min="22" max="22" width="24.5703125" style="1" customWidth="1"/>
    <col min="23" max="23" width="10.5703125" style="1" customWidth="1"/>
    <col min="24" max="16384" width="11.42578125" style="1"/>
  </cols>
  <sheetData>
    <row r="1" spans="1:22" ht="14.45" thickBot="1" x14ac:dyDescent="0.35"/>
    <row r="2" spans="1:22" ht="22.5" customHeight="1" thickTop="1" x14ac:dyDescent="0.25">
      <c r="A2" s="3"/>
      <c r="C2" s="270" t="s">
        <v>0</v>
      </c>
      <c r="D2" s="271"/>
      <c r="E2" s="271"/>
      <c r="F2" s="271"/>
      <c r="G2" s="271"/>
      <c r="H2" s="271"/>
      <c r="I2" s="271"/>
      <c r="J2" s="271"/>
      <c r="K2" s="271"/>
      <c r="L2" s="271"/>
      <c r="M2" s="271"/>
      <c r="N2" s="271"/>
      <c r="O2" s="271"/>
      <c r="P2" s="271"/>
      <c r="Q2" s="271"/>
      <c r="R2" s="271"/>
      <c r="S2" s="271"/>
      <c r="T2" s="271"/>
      <c r="U2" s="271"/>
      <c r="V2" s="272"/>
    </row>
    <row r="3" spans="1:22" ht="6" customHeight="1" x14ac:dyDescent="0.3">
      <c r="A3" s="3"/>
      <c r="C3" s="4"/>
      <c r="D3" s="5"/>
      <c r="E3" s="5"/>
      <c r="F3" s="5"/>
      <c r="G3" s="5"/>
      <c r="H3" s="5"/>
      <c r="I3" s="5"/>
      <c r="J3" s="5"/>
      <c r="K3" s="5"/>
      <c r="L3" s="5"/>
      <c r="M3" s="5"/>
      <c r="N3" s="5"/>
      <c r="O3" s="5"/>
      <c r="P3" s="5"/>
      <c r="Q3" s="5"/>
      <c r="R3" s="5"/>
      <c r="S3" s="5"/>
      <c r="T3" s="5"/>
      <c r="U3" s="5"/>
      <c r="V3" s="6"/>
    </row>
    <row r="4" spans="1:22" ht="24.75" customHeight="1" x14ac:dyDescent="0.3">
      <c r="A4" s="3"/>
      <c r="C4" s="273" t="s">
        <v>1</v>
      </c>
      <c r="D4" s="274"/>
      <c r="E4" s="274"/>
      <c r="F4" s="274"/>
      <c r="G4" s="274"/>
      <c r="H4" s="274"/>
      <c r="I4" s="274"/>
      <c r="J4" s="274"/>
      <c r="K4" s="274"/>
      <c r="L4" s="274"/>
      <c r="M4" s="274"/>
      <c r="N4" s="274"/>
      <c r="O4" s="274"/>
      <c r="P4" s="274"/>
      <c r="Q4" s="274"/>
      <c r="R4" s="274"/>
      <c r="S4" s="274"/>
      <c r="T4" s="274"/>
      <c r="U4" s="274"/>
      <c r="V4" s="275"/>
    </row>
    <row r="5" spans="1:22" ht="13.7" x14ac:dyDescent="0.25">
      <c r="A5" s="3"/>
      <c r="C5" s="8"/>
      <c r="D5" s="9"/>
      <c r="E5" s="9"/>
      <c r="F5" s="9"/>
      <c r="G5" s="9"/>
      <c r="H5" s="9"/>
      <c r="I5" s="9"/>
      <c r="J5" s="9"/>
      <c r="K5" s="9"/>
      <c r="L5" s="9"/>
      <c r="M5" s="9"/>
      <c r="N5" s="9"/>
      <c r="O5" s="9"/>
      <c r="P5" s="9"/>
      <c r="Q5" s="9"/>
      <c r="R5" s="9"/>
      <c r="S5" s="9"/>
      <c r="T5" s="9"/>
      <c r="U5" s="9"/>
      <c r="V5" s="10"/>
    </row>
    <row r="6" spans="1:22" ht="15" x14ac:dyDescent="0.25">
      <c r="A6" s="3"/>
      <c r="C6" s="117" t="s">
        <v>130</v>
      </c>
      <c r="D6" s="542" t="s">
        <v>131</v>
      </c>
      <c r="E6" s="542"/>
      <c r="F6" s="542"/>
      <c r="G6" s="542"/>
      <c r="H6" s="542"/>
      <c r="I6" s="542"/>
      <c r="J6" s="542"/>
      <c r="K6" s="542"/>
      <c r="L6" s="542"/>
      <c r="M6" s="542"/>
      <c r="N6" s="542"/>
      <c r="O6" s="542"/>
      <c r="P6" s="542"/>
      <c r="Q6" s="542"/>
      <c r="R6" s="542"/>
      <c r="S6" s="542"/>
      <c r="T6" s="542"/>
      <c r="U6" s="9"/>
      <c r="V6" s="10"/>
    </row>
    <row r="7" spans="1:22" ht="17.25" customHeight="1" x14ac:dyDescent="0.25">
      <c r="A7" s="3"/>
      <c r="C7" s="13" t="s">
        <v>132</v>
      </c>
      <c r="D7" s="277" t="s">
        <v>133</v>
      </c>
      <c r="E7" s="277"/>
      <c r="F7" s="277"/>
      <c r="G7" s="277"/>
      <c r="H7" s="277"/>
      <c r="I7" s="277"/>
      <c r="J7" s="277"/>
      <c r="K7" s="277"/>
      <c r="L7" s="277"/>
      <c r="M7" s="277"/>
      <c r="N7" s="277"/>
      <c r="O7" s="277"/>
      <c r="P7" s="277"/>
      <c r="Q7" s="277"/>
      <c r="R7" s="277"/>
      <c r="S7" s="277"/>
      <c r="T7" s="277"/>
      <c r="U7" s="14"/>
      <c r="V7" s="15"/>
    </row>
    <row r="8" spans="1:22" ht="30" customHeight="1" x14ac:dyDescent="0.25">
      <c r="C8" s="118" t="s">
        <v>9</v>
      </c>
      <c r="D8" s="278" t="s">
        <v>134</v>
      </c>
      <c r="E8" s="278"/>
      <c r="F8" s="278"/>
      <c r="G8" s="278"/>
      <c r="H8" s="278"/>
      <c r="I8" s="278"/>
      <c r="J8" s="278"/>
      <c r="K8" s="278"/>
      <c r="L8" s="278"/>
      <c r="M8" s="278"/>
      <c r="N8" s="278"/>
      <c r="O8" s="278"/>
      <c r="P8" s="278"/>
      <c r="Q8" s="278"/>
      <c r="R8" s="278"/>
      <c r="S8" s="278"/>
      <c r="T8" s="278"/>
      <c r="U8" s="16"/>
      <c r="V8" s="17"/>
    </row>
    <row r="9" spans="1:22" ht="43.5" customHeight="1" x14ac:dyDescent="0.25">
      <c r="C9" s="118" t="s">
        <v>207</v>
      </c>
      <c r="D9" s="277" t="s">
        <v>208</v>
      </c>
      <c r="E9" s="277"/>
      <c r="F9" s="277"/>
      <c r="G9" s="277"/>
      <c r="H9" s="277"/>
      <c r="I9" s="277"/>
      <c r="J9" s="277"/>
      <c r="K9" s="277"/>
      <c r="L9" s="277"/>
      <c r="M9" s="277"/>
      <c r="N9" s="277"/>
      <c r="O9" s="277"/>
      <c r="P9" s="277"/>
      <c r="Q9" s="277"/>
      <c r="R9" s="277"/>
      <c r="S9" s="277"/>
      <c r="T9" s="277"/>
      <c r="U9" s="119" t="s">
        <v>15</v>
      </c>
      <c r="V9" s="15" t="s">
        <v>209</v>
      </c>
    </row>
    <row r="10" spans="1:22" ht="30.75" customHeight="1" x14ac:dyDescent="0.2">
      <c r="C10" s="118" t="s">
        <v>138</v>
      </c>
      <c r="D10" s="280" t="s">
        <v>139</v>
      </c>
      <c r="E10" s="280"/>
      <c r="F10" s="280"/>
      <c r="G10" s="280"/>
      <c r="H10" s="280"/>
      <c r="I10" s="280"/>
      <c r="J10" s="280"/>
      <c r="K10" s="280"/>
      <c r="L10" s="280"/>
      <c r="M10" s="280"/>
      <c r="N10" s="280"/>
      <c r="O10" s="280"/>
      <c r="P10" s="280"/>
      <c r="Q10" s="280"/>
      <c r="R10" s="280"/>
      <c r="S10" s="280"/>
      <c r="T10" s="280"/>
      <c r="U10" s="18"/>
      <c r="V10" s="17"/>
    </row>
    <row r="11" spans="1:22" ht="13.7" x14ac:dyDescent="0.25">
      <c r="C11" s="20"/>
      <c r="D11" s="22"/>
      <c r="E11" s="21"/>
      <c r="F11" s="22"/>
      <c r="G11" s="22"/>
      <c r="H11" s="22"/>
      <c r="I11" s="22"/>
      <c r="J11" s="22"/>
      <c r="K11" s="22"/>
      <c r="L11" s="22"/>
      <c r="M11" s="22"/>
      <c r="N11" s="22"/>
      <c r="O11" s="22"/>
      <c r="P11" s="22"/>
      <c r="Q11" s="22"/>
      <c r="R11" s="22"/>
      <c r="S11" s="22"/>
      <c r="T11" s="22"/>
      <c r="U11" s="22"/>
      <c r="V11" s="23"/>
    </row>
    <row r="12" spans="1:22" ht="15" x14ac:dyDescent="0.25">
      <c r="C12" s="281" t="s">
        <v>19</v>
      </c>
      <c r="D12" s="282"/>
      <c r="E12" s="282"/>
      <c r="F12" s="282"/>
      <c r="G12" s="282"/>
      <c r="H12" s="282"/>
      <c r="I12" s="282"/>
      <c r="J12" s="282"/>
      <c r="K12" s="282"/>
      <c r="L12" s="282"/>
      <c r="M12" s="282"/>
      <c r="N12" s="282"/>
      <c r="O12" s="282"/>
      <c r="P12" s="282"/>
      <c r="Q12" s="282"/>
      <c r="R12" s="282"/>
      <c r="S12" s="282"/>
      <c r="T12" s="282"/>
      <c r="U12" s="282"/>
      <c r="V12" s="283"/>
    </row>
    <row r="13" spans="1:22" ht="6" customHeight="1" x14ac:dyDescent="0.25">
      <c r="C13" s="24"/>
      <c r="D13" s="25"/>
      <c r="E13" s="25"/>
      <c r="F13" s="25"/>
      <c r="G13" s="26"/>
      <c r="H13" s="26"/>
      <c r="I13" s="26"/>
      <c r="J13" s="26"/>
      <c r="K13" s="26"/>
      <c r="L13" s="26"/>
      <c r="M13" s="26"/>
      <c r="N13" s="26"/>
      <c r="O13" s="26"/>
      <c r="P13" s="26"/>
      <c r="Q13" s="26"/>
      <c r="R13" s="26"/>
      <c r="S13" s="26"/>
      <c r="T13" s="25"/>
      <c r="U13" s="25"/>
      <c r="V13" s="27"/>
    </row>
    <row r="14" spans="1:22" ht="24" customHeight="1" x14ac:dyDescent="0.25">
      <c r="C14" s="284" t="s">
        <v>20</v>
      </c>
      <c r="D14" s="286" t="s">
        <v>21</v>
      </c>
      <c r="E14" s="286" t="s">
        <v>22</v>
      </c>
      <c r="F14" s="286" t="s">
        <v>23</v>
      </c>
      <c r="G14" s="286" t="s">
        <v>24</v>
      </c>
      <c r="H14" s="287">
        <v>2019</v>
      </c>
      <c r="I14" s="287"/>
      <c r="J14" s="287"/>
      <c r="K14" s="287"/>
      <c r="L14" s="287"/>
      <c r="M14" s="287"/>
      <c r="N14" s="287"/>
      <c r="O14" s="287"/>
      <c r="P14" s="287"/>
      <c r="Q14" s="287"/>
      <c r="R14" s="287"/>
      <c r="S14" s="287"/>
      <c r="T14" s="286" t="s">
        <v>25</v>
      </c>
      <c r="U14" s="286" t="s">
        <v>26</v>
      </c>
      <c r="V14" s="299" t="s">
        <v>27</v>
      </c>
    </row>
    <row r="15" spans="1:22" ht="24" customHeight="1" x14ac:dyDescent="0.25">
      <c r="C15" s="284"/>
      <c r="D15" s="286"/>
      <c r="E15" s="286"/>
      <c r="F15" s="286"/>
      <c r="G15" s="286"/>
      <c r="H15" s="28" t="s">
        <v>28</v>
      </c>
      <c r="I15" s="28" t="s">
        <v>29</v>
      </c>
      <c r="J15" s="28" t="s">
        <v>30</v>
      </c>
      <c r="K15" s="28" t="s">
        <v>31</v>
      </c>
      <c r="L15" s="28" t="s">
        <v>30</v>
      </c>
      <c r="M15" s="28" t="s">
        <v>32</v>
      </c>
      <c r="N15" s="28" t="s">
        <v>32</v>
      </c>
      <c r="O15" s="28" t="s">
        <v>31</v>
      </c>
      <c r="P15" s="28" t="s">
        <v>33</v>
      </c>
      <c r="Q15" s="28" t="s">
        <v>34</v>
      </c>
      <c r="R15" s="28" t="s">
        <v>35</v>
      </c>
      <c r="S15" s="28" t="s">
        <v>36</v>
      </c>
      <c r="T15" s="286"/>
      <c r="U15" s="286"/>
      <c r="V15" s="299"/>
    </row>
    <row r="16" spans="1:22" ht="36.6" customHeight="1" x14ac:dyDescent="0.25">
      <c r="B16" s="16"/>
      <c r="C16" s="723" t="s">
        <v>210</v>
      </c>
      <c r="D16" s="617" t="s">
        <v>211</v>
      </c>
      <c r="E16" s="725" t="s">
        <v>212</v>
      </c>
      <c r="F16" s="619">
        <v>110</v>
      </c>
      <c r="G16" s="726" t="s">
        <v>72</v>
      </c>
      <c r="H16" s="158"/>
      <c r="I16" s="158"/>
      <c r="J16" s="158"/>
      <c r="K16" s="158"/>
      <c r="L16" s="158"/>
      <c r="M16" s="158"/>
      <c r="N16" s="158"/>
      <c r="O16" s="158"/>
      <c r="P16" s="158"/>
      <c r="Q16" s="158"/>
      <c r="R16" s="158"/>
      <c r="S16" s="158">
        <v>110</v>
      </c>
      <c r="T16" s="727" t="e">
        <f>#REF!</f>
        <v>#REF!</v>
      </c>
      <c r="U16" s="729"/>
      <c r="V16" s="731"/>
    </row>
    <row r="17" spans="2:22" ht="44.1" customHeight="1" x14ac:dyDescent="0.25">
      <c r="B17" s="16"/>
      <c r="C17" s="662"/>
      <c r="D17" s="617"/>
      <c r="E17" s="551"/>
      <c r="F17" s="619"/>
      <c r="G17" s="726"/>
      <c r="H17" s="144"/>
      <c r="I17" s="144"/>
      <c r="J17" s="144"/>
      <c r="K17" s="144"/>
      <c r="L17" s="144"/>
      <c r="M17" s="144"/>
      <c r="N17" s="144"/>
      <c r="O17" s="144"/>
      <c r="P17" s="144"/>
      <c r="Q17" s="144"/>
      <c r="R17" s="144"/>
      <c r="S17" s="144"/>
      <c r="T17" s="607"/>
      <c r="U17" s="730"/>
      <c r="V17" s="732"/>
    </row>
    <row r="18" spans="2:22" ht="35.85" customHeight="1" x14ac:dyDescent="0.25">
      <c r="B18" s="16"/>
      <c r="C18" s="662"/>
      <c r="D18" s="627" t="s">
        <v>213</v>
      </c>
      <c r="E18" s="733">
        <v>1</v>
      </c>
      <c r="F18" s="734">
        <v>1</v>
      </c>
      <c r="G18" s="726" t="s">
        <v>72</v>
      </c>
      <c r="H18" s="140">
        <v>1</v>
      </c>
      <c r="I18" s="140">
        <v>1</v>
      </c>
      <c r="J18" s="140">
        <v>1</v>
      </c>
      <c r="K18" s="140">
        <v>1</v>
      </c>
      <c r="L18" s="140">
        <v>1</v>
      </c>
      <c r="M18" s="140">
        <v>1</v>
      </c>
      <c r="N18" s="140">
        <v>1</v>
      </c>
      <c r="O18" s="140">
        <v>1</v>
      </c>
      <c r="P18" s="140">
        <v>1</v>
      </c>
      <c r="Q18" s="140">
        <v>1</v>
      </c>
      <c r="R18" s="140">
        <v>1</v>
      </c>
      <c r="S18" s="140">
        <v>1</v>
      </c>
      <c r="T18" s="607"/>
      <c r="U18" s="736"/>
      <c r="V18" s="738"/>
    </row>
    <row r="19" spans="2:22" ht="56.85" customHeight="1" x14ac:dyDescent="0.25">
      <c r="B19" s="16"/>
      <c r="C19" s="662"/>
      <c r="D19" s="628"/>
      <c r="E19" s="551"/>
      <c r="F19" s="735"/>
      <c r="G19" s="726"/>
      <c r="H19" s="144"/>
      <c r="I19" s="144"/>
      <c r="J19" s="144"/>
      <c r="K19" s="144"/>
      <c r="L19" s="144"/>
      <c r="M19" s="144"/>
      <c r="N19" s="144"/>
      <c r="O19" s="144"/>
      <c r="P19" s="144"/>
      <c r="Q19" s="144"/>
      <c r="R19" s="144"/>
      <c r="S19" s="144"/>
      <c r="T19" s="607"/>
      <c r="U19" s="737"/>
      <c r="V19" s="732"/>
    </row>
    <row r="20" spans="2:22" ht="39.6" customHeight="1" x14ac:dyDescent="0.25">
      <c r="B20" s="16"/>
      <c r="C20" s="662"/>
      <c r="D20" s="627" t="s">
        <v>214</v>
      </c>
      <c r="E20" s="733">
        <v>1</v>
      </c>
      <c r="F20" s="734">
        <v>1</v>
      </c>
      <c r="G20" s="726" t="s">
        <v>72</v>
      </c>
      <c r="H20" s="140">
        <v>1</v>
      </c>
      <c r="I20" s="140">
        <v>1</v>
      </c>
      <c r="J20" s="140">
        <v>1</v>
      </c>
      <c r="K20" s="140">
        <v>1</v>
      </c>
      <c r="L20" s="140">
        <v>1</v>
      </c>
      <c r="M20" s="140">
        <v>1</v>
      </c>
      <c r="N20" s="140">
        <v>1</v>
      </c>
      <c r="O20" s="140">
        <v>1</v>
      </c>
      <c r="P20" s="140">
        <v>1</v>
      </c>
      <c r="Q20" s="140">
        <v>1</v>
      </c>
      <c r="R20" s="140">
        <v>1</v>
      </c>
      <c r="S20" s="140">
        <v>1</v>
      </c>
      <c r="T20" s="607"/>
      <c r="U20" s="736"/>
      <c r="V20" s="738"/>
    </row>
    <row r="21" spans="2:22" ht="47.85" customHeight="1" x14ac:dyDescent="0.25">
      <c r="B21" s="16"/>
      <c r="C21" s="662"/>
      <c r="D21" s="628"/>
      <c r="E21" s="551"/>
      <c r="F21" s="735"/>
      <c r="G21" s="726"/>
      <c r="H21" s="144"/>
      <c r="I21" s="144"/>
      <c r="J21" s="144"/>
      <c r="K21" s="144"/>
      <c r="L21" s="144"/>
      <c r="M21" s="144"/>
      <c r="N21" s="144"/>
      <c r="O21" s="144"/>
      <c r="P21" s="144"/>
      <c r="Q21" s="144"/>
      <c r="R21" s="144"/>
      <c r="S21" s="144"/>
      <c r="T21" s="607"/>
      <c r="U21" s="737"/>
      <c r="V21" s="732"/>
    </row>
    <row r="22" spans="2:22" ht="37.35" customHeight="1" x14ac:dyDescent="0.25">
      <c r="B22" s="16"/>
      <c r="C22" s="662"/>
      <c r="D22" s="672" t="s">
        <v>215</v>
      </c>
      <c r="E22" s="601">
        <v>1</v>
      </c>
      <c r="F22" s="734">
        <v>1</v>
      </c>
      <c r="G22" s="740" t="s">
        <v>72</v>
      </c>
      <c r="H22" s="147">
        <v>1</v>
      </c>
      <c r="I22" s="147">
        <v>1</v>
      </c>
      <c r="J22" s="147">
        <v>1</v>
      </c>
      <c r="K22" s="147">
        <v>1</v>
      </c>
      <c r="L22" s="140">
        <v>1</v>
      </c>
      <c r="M22" s="140">
        <v>1</v>
      </c>
      <c r="N22" s="140">
        <v>1</v>
      </c>
      <c r="O22" s="140">
        <v>1</v>
      </c>
      <c r="P22" s="140">
        <v>1</v>
      </c>
      <c r="Q22" s="140">
        <v>1</v>
      </c>
      <c r="R22" s="140">
        <v>1</v>
      </c>
      <c r="S22" s="140">
        <v>1</v>
      </c>
      <c r="T22" s="607"/>
      <c r="U22" s="600"/>
      <c r="V22" s="233"/>
    </row>
    <row r="23" spans="2:22" ht="36.6" customHeight="1" x14ac:dyDescent="0.25">
      <c r="B23" s="16"/>
      <c r="C23" s="662"/>
      <c r="D23" s="683"/>
      <c r="E23" s="566"/>
      <c r="F23" s="735"/>
      <c r="G23" s="741"/>
      <c r="H23" s="234"/>
      <c r="I23" s="234"/>
      <c r="J23" s="234"/>
      <c r="K23" s="234"/>
      <c r="L23" s="161"/>
      <c r="M23" s="161"/>
      <c r="N23" s="161"/>
      <c r="O23" s="161"/>
      <c r="P23" s="161"/>
      <c r="Q23" s="161"/>
      <c r="R23" s="161"/>
      <c r="S23" s="161"/>
      <c r="T23" s="607"/>
      <c r="U23" s="742"/>
      <c r="V23" s="233"/>
    </row>
    <row r="24" spans="2:22" ht="49.35" customHeight="1" x14ac:dyDescent="0.25">
      <c r="C24" s="662"/>
      <c r="D24" s="672" t="s">
        <v>216</v>
      </c>
      <c r="E24" s="725" t="s">
        <v>40</v>
      </c>
      <c r="F24" s="619">
        <v>4</v>
      </c>
      <c r="G24" s="740" t="s">
        <v>72</v>
      </c>
      <c r="H24" s="147"/>
      <c r="I24" s="147"/>
      <c r="J24" s="147"/>
      <c r="K24" s="147"/>
      <c r="L24" s="140"/>
      <c r="M24" s="140"/>
      <c r="N24" s="140"/>
      <c r="O24" s="140"/>
      <c r="P24" s="140"/>
      <c r="Q24" s="140"/>
      <c r="R24" s="140"/>
      <c r="S24" s="158">
        <v>4</v>
      </c>
      <c r="T24" s="607"/>
      <c r="U24" s="743"/>
      <c r="V24" s="739"/>
    </row>
    <row r="25" spans="2:22" ht="42.6" customHeight="1" x14ac:dyDescent="0.25">
      <c r="C25" s="724"/>
      <c r="D25" s="683"/>
      <c r="E25" s="551"/>
      <c r="F25" s="619"/>
      <c r="G25" s="741"/>
      <c r="H25" s="234"/>
      <c r="I25" s="234"/>
      <c r="J25" s="234"/>
      <c r="K25" s="234"/>
      <c r="L25" s="161"/>
      <c r="M25" s="161"/>
      <c r="N25" s="161"/>
      <c r="O25" s="161"/>
      <c r="P25" s="161"/>
      <c r="Q25" s="161"/>
      <c r="R25" s="161"/>
      <c r="S25" s="161"/>
      <c r="T25" s="728"/>
      <c r="U25" s="743"/>
      <c r="V25" s="739"/>
    </row>
    <row r="26" spans="2:22" ht="42.6" customHeight="1" x14ac:dyDescent="0.25">
      <c r="C26" s="757" t="s">
        <v>217</v>
      </c>
      <c r="D26" s="759" t="s">
        <v>218</v>
      </c>
      <c r="E26" s="760">
        <v>1</v>
      </c>
      <c r="F26" s="762">
        <v>1</v>
      </c>
      <c r="G26" s="762" t="s">
        <v>72</v>
      </c>
      <c r="H26" s="140">
        <v>1</v>
      </c>
      <c r="I26" s="140">
        <v>1</v>
      </c>
      <c r="J26" s="140">
        <v>1</v>
      </c>
      <c r="K26" s="140">
        <v>1</v>
      </c>
      <c r="L26" s="140">
        <v>1</v>
      </c>
      <c r="M26" s="140">
        <v>1</v>
      </c>
      <c r="N26" s="140">
        <v>1</v>
      </c>
      <c r="O26" s="140">
        <v>1</v>
      </c>
      <c r="P26" s="140">
        <v>1</v>
      </c>
      <c r="Q26" s="140">
        <v>1</v>
      </c>
      <c r="R26" s="140">
        <v>1</v>
      </c>
      <c r="S26" s="140">
        <v>1</v>
      </c>
      <c r="T26" s="763"/>
      <c r="U26" s="744"/>
      <c r="V26" s="738"/>
    </row>
    <row r="27" spans="2:22" ht="42.6" customHeight="1" x14ac:dyDescent="0.25">
      <c r="C27" s="758"/>
      <c r="D27" s="759"/>
      <c r="E27" s="761"/>
      <c r="F27" s="599"/>
      <c r="G27" s="599"/>
      <c r="H27" s="235"/>
      <c r="I27" s="235"/>
      <c r="J27" s="235"/>
      <c r="K27" s="235"/>
      <c r="L27" s="235"/>
      <c r="M27" s="235"/>
      <c r="N27" s="235"/>
      <c r="O27" s="235"/>
      <c r="P27" s="235"/>
      <c r="Q27" s="235"/>
      <c r="R27" s="144"/>
      <c r="S27" s="145"/>
      <c r="T27" s="763"/>
      <c r="U27" s="745"/>
      <c r="V27" s="732"/>
    </row>
    <row r="28" spans="2:22" ht="40.700000000000003" customHeight="1" x14ac:dyDescent="0.25">
      <c r="C28" s="746" t="s">
        <v>219</v>
      </c>
      <c r="D28" s="683" t="s">
        <v>220</v>
      </c>
      <c r="E28" s="749" t="s">
        <v>221</v>
      </c>
      <c r="F28" s="751">
        <v>1</v>
      </c>
      <c r="G28" s="751" t="s">
        <v>72</v>
      </c>
      <c r="H28" s="147"/>
      <c r="I28" s="147"/>
      <c r="J28" s="147"/>
      <c r="K28" s="147"/>
      <c r="L28" s="236">
        <v>1</v>
      </c>
      <c r="M28" s="147"/>
      <c r="N28" s="147"/>
      <c r="O28" s="147"/>
      <c r="P28" s="147"/>
      <c r="Q28" s="147"/>
      <c r="R28" s="147"/>
      <c r="S28" s="147"/>
      <c r="T28" s="753">
        <v>24000</v>
      </c>
      <c r="U28" s="753"/>
      <c r="V28" s="755"/>
    </row>
    <row r="29" spans="2:22" ht="48" customHeight="1" thickBot="1" x14ac:dyDescent="0.3">
      <c r="C29" s="747"/>
      <c r="D29" s="748"/>
      <c r="E29" s="750"/>
      <c r="F29" s="752"/>
      <c r="G29" s="752"/>
      <c r="H29" s="237"/>
      <c r="I29" s="237"/>
      <c r="J29" s="237"/>
      <c r="K29" s="237"/>
      <c r="L29" s="237"/>
      <c r="M29" s="237"/>
      <c r="N29" s="237"/>
      <c r="O29" s="237"/>
      <c r="P29" s="237"/>
      <c r="Q29" s="237"/>
      <c r="R29" s="238"/>
      <c r="S29" s="239"/>
      <c r="T29" s="754"/>
      <c r="U29" s="754"/>
      <c r="V29" s="756"/>
    </row>
    <row r="30" spans="2:22" ht="14.45" thickTop="1" x14ac:dyDescent="0.3"/>
    <row r="31" spans="2:22" ht="13.7" x14ac:dyDescent="0.3">
      <c r="C31" s="7" t="s">
        <v>72</v>
      </c>
      <c r="D31" s="7">
        <v>5</v>
      </c>
      <c r="T31" s="138" t="e">
        <f>T16+T28</f>
        <v>#REF!</v>
      </c>
    </row>
    <row r="32" spans="2:22" ht="13.7" x14ac:dyDescent="0.3">
      <c r="C32" s="12" t="s">
        <v>107</v>
      </c>
      <c r="D32" s="12">
        <v>5</v>
      </c>
    </row>
  </sheetData>
  <mergeCells count="64">
    <mergeCell ref="U26:U27"/>
    <mergeCell ref="V26:V27"/>
    <mergeCell ref="C28:C29"/>
    <mergeCell ref="D28:D29"/>
    <mergeCell ref="E28:E29"/>
    <mergeCell ref="F28:F29"/>
    <mergeCell ref="G28:G29"/>
    <mergeCell ref="T28:T29"/>
    <mergeCell ref="U28:U29"/>
    <mergeCell ref="V28:V29"/>
    <mergeCell ref="C26:C27"/>
    <mergeCell ref="D26:D27"/>
    <mergeCell ref="E26:E27"/>
    <mergeCell ref="F26:F27"/>
    <mergeCell ref="G26:G27"/>
    <mergeCell ref="T26:T27"/>
    <mergeCell ref="U20:U21"/>
    <mergeCell ref="D24:D25"/>
    <mergeCell ref="E24:E25"/>
    <mergeCell ref="F24:F25"/>
    <mergeCell ref="G24:G25"/>
    <mergeCell ref="U24:U25"/>
    <mergeCell ref="T16:T25"/>
    <mergeCell ref="U16:U17"/>
    <mergeCell ref="V16:V17"/>
    <mergeCell ref="D18:D19"/>
    <mergeCell ref="E18:E19"/>
    <mergeCell ref="F18:F19"/>
    <mergeCell ref="G18:G19"/>
    <mergeCell ref="U18:U19"/>
    <mergeCell ref="V18:V19"/>
    <mergeCell ref="V24:V25"/>
    <mergeCell ref="V20:V21"/>
    <mergeCell ref="D22:D23"/>
    <mergeCell ref="E22:E23"/>
    <mergeCell ref="F22:F23"/>
    <mergeCell ref="G22:G23"/>
    <mergeCell ref="U22:U23"/>
    <mergeCell ref="C16:C25"/>
    <mergeCell ref="D16:D17"/>
    <mergeCell ref="E16:E17"/>
    <mergeCell ref="F16:F17"/>
    <mergeCell ref="G16:G17"/>
    <mergeCell ref="D20:D21"/>
    <mergeCell ref="E20:E21"/>
    <mergeCell ref="F20:F21"/>
    <mergeCell ref="G20:G21"/>
    <mergeCell ref="D10:T10"/>
    <mergeCell ref="C12:V12"/>
    <mergeCell ref="C14:C15"/>
    <mergeCell ref="D14:D15"/>
    <mergeCell ref="E14:E15"/>
    <mergeCell ref="F14:F15"/>
    <mergeCell ref="G14:G15"/>
    <mergeCell ref="H14:S14"/>
    <mergeCell ref="T14:T15"/>
    <mergeCell ref="U14:U15"/>
    <mergeCell ref="V14:V15"/>
    <mergeCell ref="D9:T9"/>
    <mergeCell ref="C2:V2"/>
    <mergeCell ref="C4:V4"/>
    <mergeCell ref="D6:T6"/>
    <mergeCell ref="D7:T7"/>
    <mergeCell ref="D8:T8"/>
  </mergeCells>
  <printOptions horizontalCentered="1"/>
  <pageMargins left="0.59055118110236227" right="0.59055118110236227" top="1.1811023622047245" bottom="0.59055118110236227" header="0.31496062992125984" footer="0.31496062992125984"/>
  <pageSetup scale="50" orientation="landscape" r:id="rId1"/>
  <headerFooter>
    <oddHeader xml:space="preserve">&amp;C&amp;"+,Cursiva"&amp;10
&amp;R&amp;"+,Cursiva"&amp;10
</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V29"/>
  <sheetViews>
    <sheetView showGridLines="0" topLeftCell="C1" zoomScale="50" zoomScaleNormal="50" workbookViewId="0">
      <selection activeCell="B2" sqref="B2:V23"/>
    </sheetView>
  </sheetViews>
  <sheetFormatPr baseColWidth="10" defaultColWidth="11.42578125" defaultRowHeight="14.25" x14ac:dyDescent="0.25"/>
  <cols>
    <col min="1" max="2" width="1.5703125" style="1" customWidth="1"/>
    <col min="3" max="3" width="53.85546875" style="1" customWidth="1"/>
    <col min="4" max="4" width="36" style="1" customWidth="1"/>
    <col min="5" max="5" width="18.5703125" style="1" customWidth="1"/>
    <col min="6" max="6" width="10.42578125" style="1" customWidth="1"/>
    <col min="7" max="7" width="12.42578125" style="1" customWidth="1"/>
    <col min="8" max="19" width="6.5703125" style="1" customWidth="1"/>
    <col min="20" max="20" width="14.5703125" style="1" customWidth="1"/>
    <col min="21" max="21" width="21.5703125" style="1" customWidth="1"/>
    <col min="22" max="22" width="24.5703125" style="1" customWidth="1"/>
    <col min="23" max="23" width="10.5703125" style="1" customWidth="1"/>
    <col min="24" max="16384" width="11.42578125" style="1"/>
  </cols>
  <sheetData>
    <row r="1" spans="1:22" ht="14.45" thickBot="1" x14ac:dyDescent="0.35">
      <c r="A1" s="2"/>
    </row>
    <row r="2" spans="1:22" ht="22.5" customHeight="1" thickTop="1" x14ac:dyDescent="0.25">
      <c r="A2" s="3"/>
      <c r="C2" s="270" t="s">
        <v>0</v>
      </c>
      <c r="D2" s="271"/>
      <c r="E2" s="271"/>
      <c r="F2" s="271"/>
      <c r="G2" s="271"/>
      <c r="H2" s="271"/>
      <c r="I2" s="271"/>
      <c r="J2" s="271"/>
      <c r="K2" s="271"/>
      <c r="L2" s="271"/>
      <c r="M2" s="271"/>
      <c r="N2" s="271"/>
      <c r="O2" s="271"/>
      <c r="P2" s="271"/>
      <c r="Q2" s="271"/>
      <c r="R2" s="271"/>
      <c r="S2" s="271"/>
      <c r="T2" s="271"/>
      <c r="U2" s="271"/>
      <c r="V2" s="272"/>
    </row>
    <row r="3" spans="1:22" ht="6" customHeight="1" x14ac:dyDescent="0.3">
      <c r="A3" s="3"/>
      <c r="C3" s="4"/>
      <c r="D3" s="5"/>
      <c r="E3" s="5"/>
      <c r="F3" s="5"/>
      <c r="G3" s="5"/>
      <c r="H3" s="5"/>
      <c r="I3" s="5"/>
      <c r="J3" s="5"/>
      <c r="K3" s="5"/>
      <c r="L3" s="5"/>
      <c r="M3" s="5"/>
      <c r="N3" s="5"/>
      <c r="O3" s="5"/>
      <c r="P3" s="5"/>
      <c r="Q3" s="5"/>
      <c r="R3" s="5"/>
      <c r="S3" s="5"/>
      <c r="T3" s="5"/>
      <c r="U3" s="5"/>
      <c r="V3" s="6"/>
    </row>
    <row r="4" spans="1:22" ht="22.5" customHeight="1" x14ac:dyDescent="0.3">
      <c r="A4" s="3"/>
      <c r="C4" s="273" t="s">
        <v>1</v>
      </c>
      <c r="D4" s="274"/>
      <c r="E4" s="274"/>
      <c r="F4" s="274"/>
      <c r="G4" s="274"/>
      <c r="H4" s="274"/>
      <c r="I4" s="274"/>
      <c r="J4" s="274"/>
      <c r="K4" s="274"/>
      <c r="L4" s="274"/>
      <c r="M4" s="274"/>
      <c r="N4" s="274"/>
      <c r="O4" s="274"/>
      <c r="P4" s="274"/>
      <c r="Q4" s="274"/>
      <c r="R4" s="274"/>
      <c r="S4" s="274"/>
      <c r="T4" s="274"/>
      <c r="U4" s="274"/>
      <c r="V4" s="275"/>
    </row>
    <row r="5" spans="1:22" ht="13.7" x14ac:dyDescent="0.25">
      <c r="A5" s="3"/>
      <c r="C5" s="8"/>
      <c r="D5" s="9"/>
      <c r="E5" s="9"/>
      <c r="F5" s="9"/>
      <c r="G5" s="9"/>
      <c r="H5" s="9"/>
      <c r="I5" s="9"/>
      <c r="J5" s="9"/>
      <c r="K5" s="9"/>
      <c r="L5" s="9"/>
      <c r="M5" s="9"/>
      <c r="N5" s="9"/>
      <c r="O5" s="9"/>
      <c r="P5" s="9"/>
      <c r="Q5" s="9"/>
      <c r="R5" s="9"/>
      <c r="S5" s="9"/>
      <c r="T5" s="9"/>
      <c r="U5" s="9"/>
      <c r="V5" s="10"/>
    </row>
    <row r="6" spans="1:22" ht="15" x14ac:dyDescent="0.25">
      <c r="A6" s="3"/>
      <c r="C6" s="117" t="s">
        <v>130</v>
      </c>
      <c r="D6" s="542" t="s">
        <v>131</v>
      </c>
      <c r="E6" s="542"/>
      <c r="F6" s="542"/>
      <c r="G6" s="542"/>
      <c r="H6" s="542"/>
      <c r="I6" s="542"/>
      <c r="J6" s="542"/>
      <c r="K6" s="542"/>
      <c r="L6" s="542"/>
      <c r="M6" s="542"/>
      <c r="N6" s="542"/>
      <c r="O6" s="542"/>
      <c r="P6" s="542"/>
      <c r="Q6" s="542"/>
      <c r="R6" s="542"/>
      <c r="S6" s="542"/>
      <c r="T6" s="542"/>
      <c r="U6" s="9"/>
      <c r="V6" s="10"/>
    </row>
    <row r="7" spans="1:22" ht="17.25" customHeight="1" x14ac:dyDescent="0.25">
      <c r="A7" s="3"/>
      <c r="C7" s="13" t="s">
        <v>132</v>
      </c>
      <c r="D7" s="277" t="s">
        <v>133</v>
      </c>
      <c r="E7" s="277"/>
      <c r="F7" s="277"/>
      <c r="G7" s="277"/>
      <c r="H7" s="277"/>
      <c r="I7" s="277"/>
      <c r="J7" s="277"/>
      <c r="K7" s="277"/>
      <c r="L7" s="277"/>
      <c r="M7" s="277"/>
      <c r="N7" s="277"/>
      <c r="O7" s="277"/>
      <c r="P7" s="277"/>
      <c r="Q7" s="277"/>
      <c r="R7" s="277"/>
      <c r="S7" s="277"/>
      <c r="T7" s="277"/>
      <c r="U7" s="14"/>
      <c r="V7" s="15"/>
    </row>
    <row r="8" spans="1:22" ht="30" customHeight="1" x14ac:dyDescent="0.25">
      <c r="C8" s="118" t="s">
        <v>79</v>
      </c>
      <c r="D8" s="278" t="s">
        <v>222</v>
      </c>
      <c r="E8" s="278"/>
      <c r="F8" s="278"/>
      <c r="G8" s="278"/>
      <c r="H8" s="278"/>
      <c r="I8" s="278"/>
      <c r="J8" s="278"/>
      <c r="K8" s="278"/>
      <c r="L8" s="278"/>
      <c r="M8" s="278"/>
      <c r="N8" s="278"/>
      <c r="O8" s="278"/>
      <c r="P8" s="278"/>
      <c r="Q8" s="278"/>
      <c r="R8" s="278"/>
      <c r="S8" s="278"/>
      <c r="T8" s="278"/>
      <c r="U8" s="16"/>
      <c r="V8" s="17"/>
    </row>
    <row r="9" spans="1:22" ht="30.75" customHeight="1" x14ac:dyDescent="0.25">
      <c r="C9" s="118" t="s">
        <v>223</v>
      </c>
      <c r="D9" s="277" t="s">
        <v>224</v>
      </c>
      <c r="E9" s="277"/>
      <c r="F9" s="277"/>
      <c r="G9" s="277"/>
      <c r="H9" s="277"/>
      <c r="I9" s="277"/>
      <c r="J9" s="277"/>
      <c r="K9" s="277"/>
      <c r="L9" s="277"/>
      <c r="M9" s="277"/>
      <c r="N9" s="277"/>
      <c r="O9" s="277"/>
      <c r="P9" s="277"/>
      <c r="Q9" s="277"/>
      <c r="R9" s="277"/>
      <c r="S9" s="277"/>
      <c r="T9" s="277"/>
      <c r="U9" s="119" t="s">
        <v>15</v>
      </c>
      <c r="V9" s="15" t="s">
        <v>111</v>
      </c>
    </row>
    <row r="10" spans="1:22" ht="30.75" customHeight="1" x14ac:dyDescent="0.2">
      <c r="C10" s="118" t="s">
        <v>157</v>
      </c>
      <c r="D10" s="280" t="s">
        <v>158</v>
      </c>
      <c r="E10" s="280"/>
      <c r="F10" s="280"/>
      <c r="G10" s="280"/>
      <c r="H10" s="280"/>
      <c r="I10" s="280"/>
      <c r="J10" s="280"/>
      <c r="K10" s="280"/>
      <c r="L10" s="280"/>
      <c r="M10" s="280"/>
      <c r="N10" s="280"/>
      <c r="O10" s="280"/>
      <c r="P10" s="280"/>
      <c r="Q10" s="280"/>
      <c r="R10" s="280"/>
      <c r="S10" s="280"/>
      <c r="T10" s="280"/>
      <c r="U10" s="18"/>
      <c r="V10" s="17"/>
    </row>
    <row r="11" spans="1:22" ht="13.7" x14ac:dyDescent="0.25">
      <c r="C11" s="20"/>
      <c r="D11" s="22"/>
      <c r="E11" s="22"/>
      <c r="F11" s="22"/>
      <c r="G11" s="22"/>
      <c r="H11" s="22"/>
      <c r="I11" s="22"/>
      <c r="J11" s="22"/>
      <c r="K11" s="22"/>
      <c r="L11" s="22"/>
      <c r="M11" s="22"/>
      <c r="N11" s="22"/>
      <c r="O11" s="22"/>
      <c r="P11" s="22"/>
      <c r="Q11" s="22"/>
      <c r="R11" s="22"/>
      <c r="S11" s="22"/>
      <c r="T11" s="22"/>
      <c r="U11" s="22"/>
      <c r="V11" s="23"/>
    </row>
    <row r="12" spans="1:22" ht="15" x14ac:dyDescent="0.25">
      <c r="C12" s="281" t="s">
        <v>19</v>
      </c>
      <c r="D12" s="282"/>
      <c r="E12" s="282"/>
      <c r="F12" s="282"/>
      <c r="G12" s="282"/>
      <c r="H12" s="282"/>
      <c r="I12" s="282"/>
      <c r="J12" s="282"/>
      <c r="K12" s="282"/>
      <c r="L12" s="282"/>
      <c r="M12" s="282"/>
      <c r="N12" s="282"/>
      <c r="O12" s="282"/>
      <c r="P12" s="282"/>
      <c r="Q12" s="282"/>
      <c r="R12" s="282"/>
      <c r="S12" s="282"/>
      <c r="T12" s="282"/>
      <c r="U12" s="282"/>
      <c r="V12" s="283"/>
    </row>
    <row r="13" spans="1:22" ht="6" customHeight="1" x14ac:dyDescent="0.25">
      <c r="C13" s="24"/>
      <c r="D13" s="25"/>
      <c r="E13" s="25"/>
      <c r="F13" s="25"/>
      <c r="G13" s="26"/>
      <c r="H13" s="26"/>
      <c r="I13" s="26"/>
      <c r="J13" s="26"/>
      <c r="K13" s="26"/>
      <c r="L13" s="26"/>
      <c r="M13" s="26"/>
      <c r="N13" s="26"/>
      <c r="O13" s="26"/>
      <c r="P13" s="26"/>
      <c r="Q13" s="26"/>
      <c r="R13" s="26"/>
      <c r="S13" s="26"/>
      <c r="T13" s="25"/>
      <c r="U13" s="25"/>
      <c r="V13" s="27"/>
    </row>
    <row r="14" spans="1:22" ht="24" customHeight="1" x14ac:dyDescent="0.25">
      <c r="C14" s="284" t="s">
        <v>20</v>
      </c>
      <c r="D14" s="286" t="s">
        <v>21</v>
      </c>
      <c r="E14" s="286" t="s">
        <v>22</v>
      </c>
      <c r="F14" s="286" t="s">
        <v>23</v>
      </c>
      <c r="G14" s="286" t="s">
        <v>24</v>
      </c>
      <c r="H14" s="287">
        <v>2019</v>
      </c>
      <c r="I14" s="287"/>
      <c r="J14" s="287"/>
      <c r="K14" s="287"/>
      <c r="L14" s="287"/>
      <c r="M14" s="287"/>
      <c r="N14" s="287"/>
      <c r="O14" s="287"/>
      <c r="P14" s="287"/>
      <c r="Q14" s="287"/>
      <c r="R14" s="287"/>
      <c r="S14" s="287"/>
      <c r="T14" s="286" t="s">
        <v>25</v>
      </c>
      <c r="U14" s="286" t="s">
        <v>26</v>
      </c>
      <c r="V14" s="299" t="s">
        <v>27</v>
      </c>
    </row>
    <row r="15" spans="1:22" ht="24" customHeight="1" x14ac:dyDescent="0.25">
      <c r="C15" s="284"/>
      <c r="D15" s="286"/>
      <c r="E15" s="286"/>
      <c r="F15" s="286"/>
      <c r="G15" s="286"/>
      <c r="H15" s="28" t="s">
        <v>28</v>
      </c>
      <c r="I15" s="28" t="s">
        <v>29</v>
      </c>
      <c r="J15" s="28" t="s">
        <v>30</v>
      </c>
      <c r="K15" s="28" t="s">
        <v>31</v>
      </c>
      <c r="L15" s="28" t="s">
        <v>30</v>
      </c>
      <c r="M15" s="28" t="s">
        <v>32</v>
      </c>
      <c r="N15" s="28" t="s">
        <v>32</v>
      </c>
      <c r="O15" s="28" t="s">
        <v>31</v>
      </c>
      <c r="P15" s="28" t="s">
        <v>33</v>
      </c>
      <c r="Q15" s="28" t="s">
        <v>34</v>
      </c>
      <c r="R15" s="28" t="s">
        <v>35</v>
      </c>
      <c r="S15" s="28" t="s">
        <v>36</v>
      </c>
      <c r="T15" s="286"/>
      <c r="U15" s="286"/>
      <c r="V15" s="299"/>
    </row>
    <row r="16" spans="1:22" ht="33" customHeight="1" x14ac:dyDescent="0.25">
      <c r="B16" s="16"/>
      <c r="C16" s="764" t="s">
        <v>225</v>
      </c>
      <c r="D16" s="493" t="s">
        <v>226</v>
      </c>
      <c r="E16" s="766" t="s">
        <v>227</v>
      </c>
      <c r="F16" s="768">
        <v>0.4</v>
      </c>
      <c r="G16" s="498" t="s">
        <v>114</v>
      </c>
      <c r="H16" s="120"/>
      <c r="I16" s="121">
        <v>0.4</v>
      </c>
      <c r="J16" s="120"/>
      <c r="K16" s="121">
        <v>0.4</v>
      </c>
      <c r="L16" s="120"/>
      <c r="M16" s="121">
        <v>0.4</v>
      </c>
      <c r="N16" s="120"/>
      <c r="O16" s="121">
        <v>0.4</v>
      </c>
      <c r="P16" s="120"/>
      <c r="Q16" s="121">
        <v>0.4</v>
      </c>
      <c r="R16" s="120"/>
      <c r="S16" s="121">
        <v>0.4</v>
      </c>
      <c r="T16" s="770"/>
      <c r="U16" s="347"/>
      <c r="V16" s="772"/>
    </row>
    <row r="17" spans="2:22" ht="35.1" customHeight="1" x14ac:dyDescent="0.25">
      <c r="B17" s="16"/>
      <c r="C17" s="765"/>
      <c r="D17" s="493"/>
      <c r="E17" s="767"/>
      <c r="F17" s="769"/>
      <c r="G17" s="498"/>
      <c r="H17" s="126"/>
      <c r="I17" s="128"/>
      <c r="J17" s="128"/>
      <c r="K17" s="128"/>
      <c r="L17" s="129"/>
      <c r="M17" s="128"/>
      <c r="N17" s="129"/>
      <c r="O17" s="240"/>
      <c r="P17" s="126"/>
      <c r="Q17" s="126"/>
      <c r="R17" s="126"/>
      <c r="S17" s="241"/>
      <c r="T17" s="771"/>
      <c r="U17" s="529"/>
      <c r="V17" s="773"/>
    </row>
    <row r="18" spans="2:22" ht="37.5" customHeight="1" x14ac:dyDescent="0.25">
      <c r="B18" s="16"/>
      <c r="C18" s="765"/>
      <c r="D18" s="775" t="s">
        <v>228</v>
      </c>
      <c r="E18" s="602" t="s">
        <v>40</v>
      </c>
      <c r="F18" s="778">
        <v>3</v>
      </c>
      <c r="G18" s="498" t="s">
        <v>114</v>
      </c>
      <c r="H18" s="242"/>
      <c r="I18" s="242"/>
      <c r="J18" s="242"/>
      <c r="K18" s="242"/>
      <c r="L18" s="242"/>
      <c r="M18" s="242">
        <v>1</v>
      </c>
      <c r="N18" s="242"/>
      <c r="O18" s="242">
        <v>1</v>
      </c>
      <c r="P18" s="242"/>
      <c r="Q18" s="242">
        <v>1</v>
      </c>
      <c r="R18" s="242"/>
      <c r="S18" s="242"/>
      <c r="T18" s="771"/>
      <c r="U18" s="529"/>
      <c r="V18" s="773"/>
    </row>
    <row r="19" spans="2:22" ht="33.6" customHeight="1" x14ac:dyDescent="0.25">
      <c r="B19" s="16"/>
      <c r="C19" s="765"/>
      <c r="D19" s="776"/>
      <c r="E19" s="777"/>
      <c r="F19" s="779"/>
      <c r="G19" s="498"/>
      <c r="H19" s="243"/>
      <c r="I19" s="243"/>
      <c r="J19" s="243"/>
      <c r="K19" s="243"/>
      <c r="L19" s="243"/>
      <c r="M19" s="243"/>
      <c r="N19" s="243"/>
      <c r="O19" s="243"/>
      <c r="P19" s="243"/>
      <c r="Q19" s="243"/>
      <c r="R19" s="243"/>
      <c r="S19" s="243"/>
      <c r="T19" s="771"/>
      <c r="U19" s="330"/>
      <c r="V19" s="774"/>
    </row>
    <row r="20" spans="2:22" ht="41.1" customHeight="1" x14ac:dyDescent="0.25">
      <c r="B20" s="16"/>
      <c r="C20" s="780" t="s">
        <v>229</v>
      </c>
      <c r="D20" s="493" t="s">
        <v>230</v>
      </c>
      <c r="E20" s="782">
        <v>12</v>
      </c>
      <c r="F20" s="769">
        <v>9</v>
      </c>
      <c r="G20" s="498" t="s">
        <v>114</v>
      </c>
      <c r="H20" s="120">
        <v>1</v>
      </c>
      <c r="I20" s="120">
        <v>1</v>
      </c>
      <c r="J20" s="120">
        <v>1</v>
      </c>
      <c r="K20" s="120"/>
      <c r="L20" s="120">
        <v>1</v>
      </c>
      <c r="M20" s="120">
        <v>1</v>
      </c>
      <c r="N20" s="120"/>
      <c r="O20" s="120">
        <v>1</v>
      </c>
      <c r="P20" s="120">
        <v>1</v>
      </c>
      <c r="Q20" s="120">
        <v>1</v>
      </c>
      <c r="R20" s="120">
        <v>1</v>
      </c>
      <c r="S20" s="120"/>
      <c r="T20" s="783">
        <v>12930</v>
      </c>
      <c r="U20" s="785"/>
      <c r="V20" s="772"/>
    </row>
    <row r="21" spans="2:22" ht="35.85" customHeight="1" x14ac:dyDescent="0.25">
      <c r="B21" s="16"/>
      <c r="C21" s="765"/>
      <c r="D21" s="493"/>
      <c r="E21" s="782"/>
      <c r="F21" s="769"/>
      <c r="G21" s="498"/>
      <c r="H21" s="127"/>
      <c r="I21" s="127"/>
      <c r="J21" s="127"/>
      <c r="K21" s="127"/>
      <c r="L21" s="127"/>
      <c r="M21" s="127"/>
      <c r="N21" s="127"/>
      <c r="O21" s="244"/>
      <c r="P21" s="127"/>
      <c r="Q21" s="243"/>
      <c r="R21" s="243"/>
      <c r="S21" s="243"/>
      <c r="T21" s="783"/>
      <c r="U21" s="786"/>
      <c r="V21" s="773"/>
    </row>
    <row r="22" spans="2:22" ht="34.5" customHeight="1" x14ac:dyDescent="0.25">
      <c r="B22" s="16"/>
      <c r="C22" s="765"/>
      <c r="D22" s="775" t="s">
        <v>231</v>
      </c>
      <c r="E22" s="602">
        <v>1</v>
      </c>
      <c r="F22" s="791">
        <v>1</v>
      </c>
      <c r="G22" s="793" t="s">
        <v>114</v>
      </c>
      <c r="H22" s="120"/>
      <c r="I22" s="130"/>
      <c r="J22" s="130"/>
      <c r="K22" s="130"/>
      <c r="L22" s="130"/>
      <c r="M22" s="130"/>
      <c r="N22" s="130"/>
      <c r="O22" s="130"/>
      <c r="P22" s="130">
        <v>1</v>
      </c>
      <c r="Q22" s="130"/>
      <c r="R22" s="130"/>
      <c r="S22" s="120"/>
      <c r="T22" s="783"/>
      <c r="U22" s="786"/>
      <c r="V22" s="773"/>
    </row>
    <row r="23" spans="2:22" ht="38.1" customHeight="1" thickBot="1" x14ac:dyDescent="0.3">
      <c r="B23" s="16"/>
      <c r="C23" s="781"/>
      <c r="D23" s="789"/>
      <c r="E23" s="790"/>
      <c r="F23" s="792"/>
      <c r="G23" s="794"/>
      <c r="H23" s="245"/>
      <c r="I23" s="245"/>
      <c r="J23" s="245"/>
      <c r="K23" s="245"/>
      <c r="L23" s="245"/>
      <c r="M23" s="245"/>
      <c r="N23" s="245"/>
      <c r="O23" s="245"/>
      <c r="P23" s="246"/>
      <c r="Q23" s="246"/>
      <c r="R23" s="246"/>
      <c r="S23" s="246"/>
      <c r="T23" s="784"/>
      <c r="U23" s="787"/>
      <c r="V23" s="788"/>
    </row>
    <row r="24" spans="2:22" ht="14.45" thickTop="1" x14ac:dyDescent="0.3">
      <c r="E24" s="48"/>
      <c r="T24" s="136">
        <f>SUM(T16:T23)</f>
        <v>12930</v>
      </c>
    </row>
    <row r="26" spans="2:22" ht="13.7" x14ac:dyDescent="0.3">
      <c r="C26" s="50"/>
    </row>
    <row r="27" spans="2:22" ht="13.7" x14ac:dyDescent="0.3">
      <c r="C27" s="108"/>
    </row>
    <row r="28" spans="2:22" ht="13.7" x14ac:dyDescent="0.3">
      <c r="C28" s="247" t="s">
        <v>114</v>
      </c>
      <c r="D28" s="7">
        <v>4</v>
      </c>
    </row>
    <row r="29" spans="2:22" ht="13.7" x14ac:dyDescent="0.3">
      <c r="C29" s="232" t="s">
        <v>107</v>
      </c>
      <c r="D29" s="12">
        <v>4</v>
      </c>
    </row>
  </sheetData>
  <mergeCells count="41">
    <mergeCell ref="T20:T23"/>
    <mergeCell ref="U20:U23"/>
    <mergeCell ref="V20:V23"/>
    <mergeCell ref="D22:D23"/>
    <mergeCell ref="E22:E23"/>
    <mergeCell ref="F22:F23"/>
    <mergeCell ref="G22:G23"/>
    <mergeCell ref="C20:C23"/>
    <mergeCell ref="D20:D21"/>
    <mergeCell ref="E20:E21"/>
    <mergeCell ref="F20:F21"/>
    <mergeCell ref="G20:G21"/>
    <mergeCell ref="T16:T19"/>
    <mergeCell ref="U16:U19"/>
    <mergeCell ref="V16:V19"/>
    <mergeCell ref="D18:D19"/>
    <mergeCell ref="E18:E19"/>
    <mergeCell ref="F18:F19"/>
    <mergeCell ref="G18:G19"/>
    <mergeCell ref="C16:C19"/>
    <mergeCell ref="D16:D17"/>
    <mergeCell ref="E16:E17"/>
    <mergeCell ref="F16:F17"/>
    <mergeCell ref="G16:G17"/>
    <mergeCell ref="D10:T10"/>
    <mergeCell ref="C12:V12"/>
    <mergeCell ref="C14:C15"/>
    <mergeCell ref="D14:D15"/>
    <mergeCell ref="E14:E15"/>
    <mergeCell ref="F14:F15"/>
    <mergeCell ref="G14:G15"/>
    <mergeCell ref="H14:S14"/>
    <mergeCell ref="T14:T15"/>
    <mergeCell ref="U14:U15"/>
    <mergeCell ref="V14:V15"/>
    <mergeCell ref="D9:T9"/>
    <mergeCell ref="C2:V2"/>
    <mergeCell ref="C4:V4"/>
    <mergeCell ref="D6:T6"/>
    <mergeCell ref="D7:T7"/>
    <mergeCell ref="D8:T8"/>
  </mergeCells>
  <printOptions horizontalCentered="1"/>
  <pageMargins left="0.59055118110236227" right="0.59055118110236227" top="1.1811023622047245" bottom="0.59055118110236227" header="0.31496062992125984" footer="0.31496062992125984"/>
  <pageSetup scale="50" orientation="landscape" r:id="rId1"/>
  <headerFooter>
    <oddHeader xml:space="preserve">&amp;C&amp;"+,Cursiva"&amp;10
&amp;R&amp;"+,Cursiva"&amp;10
</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V24"/>
  <sheetViews>
    <sheetView showGridLines="0" zoomScale="50" zoomScaleNormal="50" workbookViewId="0">
      <selection activeCell="I24" sqref="I24"/>
    </sheetView>
  </sheetViews>
  <sheetFormatPr baseColWidth="10" defaultColWidth="11.42578125" defaultRowHeight="14.25" x14ac:dyDescent="0.25"/>
  <cols>
    <col min="1" max="2" width="1.5703125" style="1" customWidth="1"/>
    <col min="3" max="3" width="34.42578125" style="1" customWidth="1"/>
    <col min="4" max="4" width="33" style="1" customWidth="1"/>
    <col min="5" max="5" width="18.42578125" style="1" customWidth="1"/>
    <col min="6" max="6" width="8.85546875" style="1" customWidth="1"/>
    <col min="7" max="7" width="8.42578125" style="1" customWidth="1"/>
    <col min="8" max="19" width="6.5703125" style="1" customWidth="1"/>
    <col min="20" max="20" width="14.5703125" style="1" customWidth="1"/>
    <col min="21" max="21" width="21.5703125" style="1" customWidth="1"/>
    <col min="22" max="22" width="24.5703125" style="1" customWidth="1"/>
    <col min="23" max="23" width="10.5703125" style="1" customWidth="1"/>
    <col min="24" max="16384" width="11.42578125" style="1"/>
  </cols>
  <sheetData>
    <row r="1" spans="1:22" ht="14.45" thickBot="1" x14ac:dyDescent="0.35"/>
    <row r="2" spans="1:22" ht="22.5" customHeight="1" thickTop="1" x14ac:dyDescent="0.25">
      <c r="A2" s="3"/>
      <c r="C2" s="270" t="s">
        <v>0</v>
      </c>
      <c r="D2" s="271"/>
      <c r="E2" s="271"/>
      <c r="F2" s="271"/>
      <c r="G2" s="271"/>
      <c r="H2" s="271"/>
      <c r="I2" s="271"/>
      <c r="J2" s="271"/>
      <c r="K2" s="271"/>
      <c r="L2" s="271"/>
      <c r="M2" s="271"/>
      <c r="N2" s="271"/>
      <c r="O2" s="271"/>
      <c r="P2" s="271"/>
      <c r="Q2" s="271"/>
      <c r="R2" s="271"/>
      <c r="S2" s="271"/>
      <c r="T2" s="271"/>
      <c r="U2" s="271"/>
      <c r="V2" s="272"/>
    </row>
    <row r="3" spans="1:22" ht="6" customHeight="1" x14ac:dyDescent="0.3">
      <c r="A3" s="3"/>
      <c r="C3" s="4"/>
      <c r="D3" s="5"/>
      <c r="E3" s="5"/>
      <c r="F3" s="5"/>
      <c r="G3" s="5"/>
      <c r="H3" s="5"/>
      <c r="I3" s="5"/>
      <c r="J3" s="5"/>
      <c r="K3" s="5"/>
      <c r="L3" s="5"/>
      <c r="M3" s="5"/>
      <c r="N3" s="5"/>
      <c r="O3" s="5"/>
      <c r="P3" s="5"/>
      <c r="Q3" s="5"/>
      <c r="R3" s="5"/>
      <c r="S3" s="5"/>
      <c r="T3" s="5"/>
      <c r="U3" s="5"/>
      <c r="V3" s="6"/>
    </row>
    <row r="4" spans="1:22" ht="23.25" customHeight="1" x14ac:dyDescent="0.3">
      <c r="A4" s="3"/>
      <c r="C4" s="273" t="s">
        <v>1</v>
      </c>
      <c r="D4" s="274"/>
      <c r="E4" s="274"/>
      <c r="F4" s="274"/>
      <c r="G4" s="274"/>
      <c r="H4" s="274"/>
      <c r="I4" s="274"/>
      <c r="J4" s="274"/>
      <c r="K4" s="274"/>
      <c r="L4" s="274"/>
      <c r="M4" s="274"/>
      <c r="N4" s="274"/>
      <c r="O4" s="274"/>
      <c r="P4" s="274"/>
      <c r="Q4" s="274"/>
      <c r="R4" s="274"/>
      <c r="S4" s="274"/>
      <c r="T4" s="274"/>
      <c r="U4" s="274"/>
      <c r="V4" s="275"/>
    </row>
    <row r="5" spans="1:22" ht="13.7" x14ac:dyDescent="0.25">
      <c r="A5" s="3"/>
      <c r="C5" s="8"/>
      <c r="D5" s="9"/>
      <c r="E5" s="9"/>
      <c r="F5" s="9"/>
      <c r="G5" s="9"/>
      <c r="H5" s="9"/>
      <c r="I5" s="9"/>
      <c r="J5" s="9"/>
      <c r="K5" s="9"/>
      <c r="L5" s="9"/>
      <c r="M5" s="9"/>
      <c r="N5" s="9"/>
      <c r="O5" s="9"/>
      <c r="P5" s="9"/>
      <c r="Q5" s="9"/>
      <c r="R5" s="9"/>
      <c r="S5" s="9"/>
      <c r="T5" s="9"/>
      <c r="U5" s="9"/>
      <c r="V5" s="10"/>
    </row>
    <row r="6" spans="1:22" ht="15" x14ac:dyDescent="0.25">
      <c r="A6" s="3"/>
      <c r="C6" s="117" t="s">
        <v>232</v>
      </c>
      <c r="D6" s="542" t="s">
        <v>233</v>
      </c>
      <c r="E6" s="542"/>
      <c r="F6" s="542"/>
      <c r="G6" s="542"/>
      <c r="H6" s="542"/>
      <c r="I6" s="542"/>
      <c r="J6" s="542"/>
      <c r="K6" s="542"/>
      <c r="L6" s="542"/>
      <c r="M6" s="542"/>
      <c r="N6" s="542"/>
      <c r="O6" s="542"/>
      <c r="P6" s="542"/>
      <c r="Q6" s="542"/>
      <c r="R6" s="542"/>
      <c r="S6" s="542"/>
      <c r="T6" s="542"/>
      <c r="U6" s="9"/>
      <c r="V6" s="10"/>
    </row>
    <row r="7" spans="1:22" ht="17.25" customHeight="1" x14ac:dyDescent="0.25">
      <c r="A7" s="3"/>
      <c r="C7" s="13" t="s">
        <v>234</v>
      </c>
      <c r="D7" s="277" t="s">
        <v>235</v>
      </c>
      <c r="E7" s="277"/>
      <c r="F7" s="277"/>
      <c r="G7" s="277"/>
      <c r="H7" s="277"/>
      <c r="I7" s="277"/>
      <c r="J7" s="277"/>
      <c r="K7" s="277"/>
      <c r="L7" s="277"/>
      <c r="M7" s="277"/>
      <c r="N7" s="277"/>
      <c r="O7" s="277"/>
      <c r="P7" s="277"/>
      <c r="Q7" s="277"/>
      <c r="R7" s="277"/>
      <c r="S7" s="277"/>
      <c r="T7" s="277"/>
      <c r="U7" s="14"/>
      <c r="V7" s="15"/>
    </row>
    <row r="8" spans="1:22" ht="15" x14ac:dyDescent="0.25">
      <c r="C8" s="118" t="s">
        <v>79</v>
      </c>
      <c r="D8" s="278" t="s">
        <v>236</v>
      </c>
      <c r="E8" s="278"/>
      <c r="F8" s="278"/>
      <c r="G8" s="278"/>
      <c r="H8" s="278"/>
      <c r="I8" s="278"/>
      <c r="J8" s="278"/>
      <c r="K8" s="278"/>
      <c r="L8" s="278"/>
      <c r="M8" s="278"/>
      <c r="N8" s="278"/>
      <c r="O8" s="278"/>
      <c r="P8" s="278"/>
      <c r="Q8" s="278"/>
      <c r="R8" s="278"/>
      <c r="S8" s="278"/>
      <c r="T8" s="278"/>
      <c r="U8" s="16"/>
      <c r="V8" s="17"/>
    </row>
    <row r="9" spans="1:22" ht="15" x14ac:dyDescent="0.25">
      <c r="C9" s="118" t="s">
        <v>237</v>
      </c>
      <c r="D9" s="277" t="s">
        <v>238</v>
      </c>
      <c r="E9" s="277"/>
      <c r="F9" s="277"/>
      <c r="G9" s="277"/>
      <c r="H9" s="277"/>
      <c r="I9" s="277"/>
      <c r="J9" s="277"/>
      <c r="K9" s="277"/>
      <c r="L9" s="277"/>
      <c r="M9" s="277"/>
      <c r="N9" s="277"/>
      <c r="O9" s="277"/>
      <c r="P9" s="277"/>
      <c r="Q9" s="277"/>
      <c r="R9" s="277"/>
      <c r="S9" s="277"/>
      <c r="T9" s="277"/>
      <c r="U9" s="119" t="s">
        <v>15</v>
      </c>
      <c r="V9" s="15" t="s">
        <v>111</v>
      </c>
    </row>
    <row r="10" spans="1:22" ht="44.25" customHeight="1" x14ac:dyDescent="0.2">
      <c r="C10" s="118" t="s">
        <v>138</v>
      </c>
      <c r="D10" s="280" t="s">
        <v>239</v>
      </c>
      <c r="E10" s="280"/>
      <c r="F10" s="280"/>
      <c r="G10" s="280"/>
      <c r="H10" s="280"/>
      <c r="I10" s="280"/>
      <c r="J10" s="280"/>
      <c r="K10" s="280"/>
      <c r="L10" s="280"/>
      <c r="M10" s="280"/>
      <c r="N10" s="280"/>
      <c r="O10" s="280"/>
      <c r="P10" s="280"/>
      <c r="Q10" s="280"/>
      <c r="R10" s="280"/>
      <c r="S10" s="280"/>
      <c r="T10" s="280"/>
      <c r="U10" s="18"/>
      <c r="V10" s="17"/>
    </row>
    <row r="11" spans="1:22" ht="13.7" x14ac:dyDescent="0.25">
      <c r="C11" s="20"/>
      <c r="D11" s="22"/>
      <c r="E11" s="22"/>
      <c r="F11" s="22"/>
      <c r="G11" s="22"/>
      <c r="H11" s="22"/>
      <c r="I11" s="22"/>
      <c r="J11" s="22"/>
      <c r="K11" s="22"/>
      <c r="L11" s="22"/>
      <c r="M11" s="22"/>
      <c r="N11" s="22"/>
      <c r="O11" s="22"/>
      <c r="P11" s="22"/>
      <c r="Q11" s="22"/>
      <c r="R11" s="22"/>
      <c r="S11" s="22"/>
      <c r="T11" s="22"/>
      <c r="U11" s="22"/>
      <c r="V11" s="23"/>
    </row>
    <row r="12" spans="1:22" ht="15" x14ac:dyDescent="0.25">
      <c r="C12" s="281" t="s">
        <v>19</v>
      </c>
      <c r="D12" s="282"/>
      <c r="E12" s="282"/>
      <c r="F12" s="282"/>
      <c r="G12" s="282"/>
      <c r="H12" s="282"/>
      <c r="I12" s="282"/>
      <c r="J12" s="282"/>
      <c r="K12" s="282"/>
      <c r="L12" s="282"/>
      <c r="M12" s="282"/>
      <c r="N12" s="282"/>
      <c r="O12" s="282"/>
      <c r="P12" s="282"/>
      <c r="Q12" s="282"/>
      <c r="R12" s="282"/>
      <c r="S12" s="282"/>
      <c r="T12" s="282"/>
      <c r="U12" s="282"/>
      <c r="V12" s="283"/>
    </row>
    <row r="13" spans="1:22" ht="6" customHeight="1" x14ac:dyDescent="0.25">
      <c r="C13" s="24"/>
      <c r="D13" s="25"/>
      <c r="E13" s="25"/>
      <c r="F13" s="25"/>
      <c r="G13" s="26"/>
      <c r="H13" s="26"/>
      <c r="I13" s="26"/>
      <c r="J13" s="26"/>
      <c r="K13" s="26"/>
      <c r="L13" s="26"/>
      <c r="M13" s="26"/>
      <c r="N13" s="26"/>
      <c r="O13" s="26"/>
      <c r="P13" s="26"/>
      <c r="Q13" s="26"/>
      <c r="R13" s="26"/>
      <c r="S13" s="26"/>
      <c r="T13" s="25"/>
      <c r="U13" s="25"/>
      <c r="V13" s="27"/>
    </row>
    <row r="14" spans="1:22" ht="24" customHeight="1" x14ac:dyDescent="0.25">
      <c r="C14" s="284" t="s">
        <v>20</v>
      </c>
      <c r="D14" s="286" t="s">
        <v>21</v>
      </c>
      <c r="E14" s="286" t="s">
        <v>22</v>
      </c>
      <c r="F14" s="286" t="s">
        <v>23</v>
      </c>
      <c r="G14" s="286" t="s">
        <v>24</v>
      </c>
      <c r="H14" s="287">
        <v>2019</v>
      </c>
      <c r="I14" s="287"/>
      <c r="J14" s="287"/>
      <c r="K14" s="287"/>
      <c r="L14" s="287"/>
      <c r="M14" s="287"/>
      <c r="N14" s="287"/>
      <c r="O14" s="287"/>
      <c r="P14" s="287"/>
      <c r="Q14" s="287"/>
      <c r="R14" s="287"/>
      <c r="S14" s="287"/>
      <c r="T14" s="286" t="s">
        <v>25</v>
      </c>
      <c r="U14" s="286" t="s">
        <v>26</v>
      </c>
      <c r="V14" s="299" t="s">
        <v>27</v>
      </c>
    </row>
    <row r="15" spans="1:22" ht="24" customHeight="1" x14ac:dyDescent="0.25">
      <c r="C15" s="284"/>
      <c r="D15" s="286"/>
      <c r="E15" s="286"/>
      <c r="F15" s="286"/>
      <c r="G15" s="286"/>
      <c r="H15" s="28" t="s">
        <v>28</v>
      </c>
      <c r="I15" s="28" t="s">
        <v>29</v>
      </c>
      <c r="J15" s="28" t="s">
        <v>30</v>
      </c>
      <c r="K15" s="28" t="s">
        <v>31</v>
      </c>
      <c r="L15" s="28" t="s">
        <v>30</v>
      </c>
      <c r="M15" s="28" t="s">
        <v>32</v>
      </c>
      <c r="N15" s="28" t="s">
        <v>32</v>
      </c>
      <c r="O15" s="28" t="s">
        <v>31</v>
      </c>
      <c r="P15" s="28" t="s">
        <v>33</v>
      </c>
      <c r="Q15" s="28" t="s">
        <v>34</v>
      </c>
      <c r="R15" s="28" t="s">
        <v>35</v>
      </c>
      <c r="S15" s="28" t="s">
        <v>36</v>
      </c>
      <c r="T15" s="286"/>
      <c r="U15" s="286"/>
      <c r="V15" s="299"/>
    </row>
    <row r="16" spans="1:22" ht="53.85" customHeight="1" x14ac:dyDescent="0.25">
      <c r="B16" s="16"/>
      <c r="C16" s="795" t="s">
        <v>240</v>
      </c>
      <c r="D16" s="797" t="s">
        <v>241</v>
      </c>
      <c r="E16" s="799" t="s">
        <v>40</v>
      </c>
      <c r="F16" s="801">
        <v>1</v>
      </c>
      <c r="G16" s="303" t="s">
        <v>114</v>
      </c>
      <c r="H16" s="30"/>
      <c r="I16" s="30"/>
      <c r="J16" s="30"/>
      <c r="K16" s="30"/>
      <c r="L16" s="30">
        <v>1</v>
      </c>
      <c r="M16" s="30"/>
      <c r="N16" s="30"/>
      <c r="O16" s="30"/>
      <c r="P16" s="30"/>
      <c r="Q16" s="30"/>
      <c r="R16" s="30"/>
      <c r="S16" s="30"/>
      <c r="T16" s="802">
        <v>1050</v>
      </c>
      <c r="U16" s="296"/>
      <c r="V16" s="806"/>
    </row>
    <row r="17" spans="2:22" ht="78.599999999999994" customHeight="1" x14ac:dyDescent="0.25">
      <c r="B17" s="16"/>
      <c r="C17" s="352"/>
      <c r="D17" s="798"/>
      <c r="E17" s="800"/>
      <c r="F17" s="318"/>
      <c r="G17" s="294"/>
      <c r="H17" s="248"/>
      <c r="I17" s="249"/>
      <c r="J17" s="249"/>
      <c r="K17" s="248"/>
      <c r="L17" s="248"/>
      <c r="M17" s="248"/>
      <c r="N17" s="248"/>
      <c r="O17" s="248"/>
      <c r="P17" s="248"/>
      <c r="Q17" s="248"/>
      <c r="R17" s="248"/>
      <c r="S17" s="248"/>
      <c r="T17" s="803"/>
      <c r="U17" s="805"/>
      <c r="V17" s="807"/>
    </row>
    <row r="18" spans="2:22" ht="49.35" customHeight="1" x14ac:dyDescent="0.25">
      <c r="C18" s="352"/>
      <c r="D18" s="348" t="s">
        <v>242</v>
      </c>
      <c r="E18" s="809" t="s">
        <v>40</v>
      </c>
      <c r="F18" s="811">
        <v>1</v>
      </c>
      <c r="G18" s="813" t="s">
        <v>114</v>
      </c>
      <c r="H18" s="250"/>
      <c r="I18" s="251"/>
      <c r="J18" s="251"/>
      <c r="K18" s="250"/>
      <c r="L18" s="250"/>
      <c r="M18" s="250"/>
      <c r="N18" s="250"/>
      <c r="O18" s="250"/>
      <c r="P18" s="251">
        <v>1</v>
      </c>
      <c r="Q18" s="250"/>
      <c r="R18" s="250"/>
      <c r="S18" s="250"/>
      <c r="T18" s="803"/>
      <c r="U18" s="815"/>
      <c r="V18" s="817"/>
    </row>
    <row r="19" spans="2:22" ht="55.7" customHeight="1" thickBot="1" x14ac:dyDescent="0.3">
      <c r="C19" s="796"/>
      <c r="D19" s="808"/>
      <c r="E19" s="810"/>
      <c r="F19" s="812"/>
      <c r="G19" s="814"/>
      <c r="H19" s="252"/>
      <c r="I19" s="252"/>
      <c r="J19" s="252"/>
      <c r="K19" s="252"/>
      <c r="L19" s="252"/>
      <c r="M19" s="252"/>
      <c r="N19" s="252"/>
      <c r="O19" s="252"/>
      <c r="P19" s="252"/>
      <c r="Q19" s="252"/>
      <c r="R19" s="252"/>
      <c r="S19" s="252"/>
      <c r="T19" s="804"/>
      <c r="U19" s="816"/>
      <c r="V19" s="818"/>
    </row>
    <row r="20" spans="2:22" s="16" customFormat="1" ht="19.7" customHeight="1" thickTop="1" x14ac:dyDescent="0.3">
      <c r="C20" s="253"/>
      <c r="D20" s="254"/>
      <c r="E20" s="255"/>
      <c r="F20" s="256"/>
      <c r="G20" s="257"/>
      <c r="T20" s="258"/>
      <c r="U20" s="259"/>
      <c r="V20" s="260"/>
    </row>
    <row r="21" spans="2:22" s="16" customFormat="1" ht="19.7" customHeight="1" x14ac:dyDescent="0.3">
      <c r="C21" s="253"/>
      <c r="D21" s="254"/>
      <c r="E21" s="255"/>
      <c r="F21" s="256"/>
      <c r="G21" s="257"/>
      <c r="T21" s="258"/>
      <c r="U21" s="259"/>
      <c r="V21" s="260"/>
    </row>
    <row r="22" spans="2:22" ht="13.7" x14ac:dyDescent="0.3">
      <c r="C22" s="12" t="s">
        <v>107</v>
      </c>
      <c r="D22" s="12">
        <v>1</v>
      </c>
      <c r="T22" s="138"/>
    </row>
    <row r="23" spans="2:22" ht="13.7" x14ac:dyDescent="0.3">
      <c r="C23" s="108" t="s">
        <v>104</v>
      </c>
    </row>
    <row r="24" spans="2:22" ht="13.7" x14ac:dyDescent="0.3">
      <c r="T24" s="138">
        <f>SUM(T16)</f>
        <v>1050</v>
      </c>
    </row>
  </sheetData>
  <mergeCells count="31">
    <mergeCell ref="T16:T19"/>
    <mergeCell ref="U16:U17"/>
    <mergeCell ref="V16:V17"/>
    <mergeCell ref="D18:D19"/>
    <mergeCell ref="E18:E19"/>
    <mergeCell ref="F18:F19"/>
    <mergeCell ref="G18:G19"/>
    <mergeCell ref="U18:U19"/>
    <mergeCell ref="V18:V19"/>
    <mergeCell ref="C16:C19"/>
    <mergeCell ref="D16:D17"/>
    <mergeCell ref="E16:E17"/>
    <mergeCell ref="F16:F17"/>
    <mergeCell ref="G16:G17"/>
    <mergeCell ref="D10:T10"/>
    <mergeCell ref="C12:V12"/>
    <mergeCell ref="C14:C15"/>
    <mergeCell ref="D14:D15"/>
    <mergeCell ref="E14:E15"/>
    <mergeCell ref="F14:F15"/>
    <mergeCell ref="G14:G15"/>
    <mergeCell ref="H14:S14"/>
    <mergeCell ref="T14:T15"/>
    <mergeCell ref="U14:U15"/>
    <mergeCell ref="V14:V15"/>
    <mergeCell ref="D9:T9"/>
    <mergeCell ref="C2:V2"/>
    <mergeCell ref="C4:V4"/>
    <mergeCell ref="D6:T6"/>
    <mergeCell ref="D7:T7"/>
    <mergeCell ref="D8:T8"/>
  </mergeCells>
  <hyperlinks>
    <hyperlink ref="C23" location="'L.A Control'!A1" display="L.A. Control"/>
  </hyperlinks>
  <printOptions horizontalCentered="1"/>
  <pageMargins left="0.59055118110236227" right="0.59055118110236227" top="1.1811023622047245" bottom="0.59055118110236227" header="0.31496062992125984" footer="0.31496062992125984"/>
  <pageSetup scale="55" orientation="landscape" r:id="rId1"/>
  <headerFooter>
    <oddHeader xml:space="preserve">&amp;C&amp;"+,Cursiva"&amp;10
&amp;R&amp;"+,Cursiva"&amp;10
</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V25"/>
  <sheetViews>
    <sheetView showGridLines="0" zoomScale="50" zoomScaleNormal="50" workbookViewId="0">
      <selection activeCell="N61" sqref="N61"/>
    </sheetView>
  </sheetViews>
  <sheetFormatPr baseColWidth="10" defaultColWidth="11.42578125" defaultRowHeight="14.25" x14ac:dyDescent="0.25"/>
  <cols>
    <col min="1" max="2" width="1.5703125" style="1" customWidth="1"/>
    <col min="3" max="3" width="38.140625" style="1" customWidth="1"/>
    <col min="4" max="4" width="33.5703125" style="1" customWidth="1"/>
    <col min="5" max="5" width="15.5703125" style="1" customWidth="1"/>
    <col min="6" max="6" width="6.5703125" style="1" customWidth="1"/>
    <col min="7" max="7" width="7.5703125" style="1" customWidth="1"/>
    <col min="8" max="19" width="6.5703125" style="1" customWidth="1"/>
    <col min="20" max="20" width="14.5703125" style="1" customWidth="1"/>
    <col min="21" max="21" width="21.5703125" style="1" customWidth="1"/>
    <col min="22" max="22" width="24.5703125" style="1" customWidth="1"/>
    <col min="23" max="23" width="10.5703125" style="1" customWidth="1"/>
    <col min="24" max="16384" width="11.42578125" style="1"/>
  </cols>
  <sheetData>
    <row r="1" spans="1:22" ht="14.45" thickBot="1" x14ac:dyDescent="0.35"/>
    <row r="2" spans="1:22" ht="22.5" customHeight="1" thickTop="1" x14ac:dyDescent="0.25">
      <c r="A2" s="3"/>
      <c r="C2" s="270" t="s">
        <v>0</v>
      </c>
      <c r="D2" s="271"/>
      <c r="E2" s="271"/>
      <c r="F2" s="271"/>
      <c r="G2" s="271"/>
      <c r="H2" s="271"/>
      <c r="I2" s="271"/>
      <c r="J2" s="271"/>
      <c r="K2" s="271"/>
      <c r="L2" s="271"/>
      <c r="M2" s="271"/>
      <c r="N2" s="271"/>
      <c r="O2" s="271"/>
      <c r="P2" s="271"/>
      <c r="Q2" s="271"/>
      <c r="R2" s="271"/>
      <c r="S2" s="271"/>
      <c r="T2" s="271"/>
      <c r="U2" s="271"/>
      <c r="V2" s="272"/>
    </row>
    <row r="3" spans="1:22" ht="6" customHeight="1" x14ac:dyDescent="0.3">
      <c r="A3" s="3"/>
      <c r="C3" s="4"/>
      <c r="D3" s="5"/>
      <c r="E3" s="5"/>
      <c r="F3" s="5"/>
      <c r="G3" s="5"/>
      <c r="H3" s="5"/>
      <c r="I3" s="5"/>
      <c r="J3" s="5"/>
      <c r="K3" s="5"/>
      <c r="L3" s="5"/>
      <c r="M3" s="5"/>
      <c r="N3" s="5"/>
      <c r="O3" s="5"/>
      <c r="P3" s="5"/>
      <c r="Q3" s="5"/>
      <c r="R3" s="5"/>
      <c r="S3" s="5"/>
      <c r="T3" s="5"/>
      <c r="U3" s="5"/>
      <c r="V3" s="6"/>
    </row>
    <row r="4" spans="1:22" ht="18.75" customHeight="1" x14ac:dyDescent="0.3">
      <c r="A4" s="3"/>
      <c r="C4" s="273" t="s">
        <v>1</v>
      </c>
      <c r="D4" s="274"/>
      <c r="E4" s="274"/>
      <c r="F4" s="274"/>
      <c r="G4" s="274"/>
      <c r="H4" s="274"/>
      <c r="I4" s="274"/>
      <c r="J4" s="274"/>
      <c r="K4" s="274"/>
      <c r="L4" s="274"/>
      <c r="M4" s="274"/>
      <c r="N4" s="274"/>
      <c r="O4" s="274"/>
      <c r="P4" s="274"/>
      <c r="Q4" s="274"/>
      <c r="R4" s="274"/>
      <c r="S4" s="274"/>
      <c r="T4" s="274"/>
      <c r="U4" s="274"/>
      <c r="V4" s="275"/>
    </row>
    <row r="5" spans="1:22" ht="13.7" x14ac:dyDescent="0.25">
      <c r="A5" s="3"/>
      <c r="C5" s="8"/>
      <c r="D5" s="9"/>
      <c r="E5" s="9"/>
      <c r="F5" s="9"/>
      <c r="G5" s="9"/>
      <c r="H5" s="9"/>
      <c r="I5" s="9"/>
      <c r="J5" s="9"/>
      <c r="K5" s="9"/>
      <c r="L5" s="9"/>
      <c r="M5" s="9"/>
      <c r="N5" s="9"/>
      <c r="O5" s="9"/>
      <c r="P5" s="9"/>
      <c r="Q5" s="9"/>
      <c r="R5" s="9"/>
      <c r="S5" s="9"/>
      <c r="T5" s="9"/>
      <c r="U5" s="9"/>
      <c r="V5" s="10"/>
    </row>
    <row r="6" spans="1:22" ht="15" x14ac:dyDescent="0.25">
      <c r="A6" s="3"/>
      <c r="C6" s="117" t="s">
        <v>232</v>
      </c>
      <c r="D6" s="542" t="s">
        <v>233</v>
      </c>
      <c r="E6" s="542"/>
      <c r="F6" s="542"/>
      <c r="G6" s="542"/>
      <c r="H6" s="542"/>
      <c r="I6" s="542"/>
      <c r="J6" s="542"/>
      <c r="K6" s="542"/>
      <c r="L6" s="542"/>
      <c r="M6" s="542"/>
      <c r="N6" s="542"/>
      <c r="O6" s="542"/>
      <c r="P6" s="542"/>
      <c r="Q6" s="542"/>
      <c r="R6" s="542"/>
      <c r="S6" s="542"/>
      <c r="T6" s="542"/>
      <c r="U6" s="9"/>
      <c r="V6" s="10"/>
    </row>
    <row r="7" spans="1:22" ht="17.25" customHeight="1" x14ac:dyDescent="0.25">
      <c r="A7" s="3"/>
      <c r="C7" s="13" t="s">
        <v>243</v>
      </c>
      <c r="D7" s="277" t="s">
        <v>244</v>
      </c>
      <c r="E7" s="277"/>
      <c r="F7" s="277"/>
      <c r="G7" s="277"/>
      <c r="H7" s="277"/>
      <c r="I7" s="277"/>
      <c r="J7" s="277"/>
      <c r="K7" s="277"/>
      <c r="L7" s="277"/>
      <c r="M7" s="277"/>
      <c r="N7" s="277"/>
      <c r="O7" s="277"/>
      <c r="P7" s="277"/>
      <c r="Q7" s="277"/>
      <c r="R7" s="277"/>
      <c r="S7" s="277"/>
      <c r="T7" s="277"/>
      <c r="U7" s="14"/>
      <c r="V7" s="15"/>
    </row>
    <row r="8" spans="1:22" ht="15" x14ac:dyDescent="0.25">
      <c r="C8" s="118" t="s">
        <v>9</v>
      </c>
      <c r="D8" s="278" t="s">
        <v>245</v>
      </c>
      <c r="E8" s="278"/>
      <c r="F8" s="278"/>
      <c r="G8" s="278"/>
      <c r="H8" s="278"/>
      <c r="I8" s="278"/>
      <c r="J8" s="278"/>
      <c r="K8" s="278"/>
      <c r="L8" s="278"/>
      <c r="M8" s="278"/>
      <c r="N8" s="278"/>
      <c r="O8" s="278"/>
      <c r="P8" s="278"/>
      <c r="Q8" s="278"/>
      <c r="R8" s="278"/>
      <c r="S8" s="278"/>
      <c r="T8" s="278"/>
      <c r="U8" s="16"/>
      <c r="V8" s="17"/>
    </row>
    <row r="9" spans="1:22" ht="30" customHeight="1" x14ac:dyDescent="0.25">
      <c r="C9" s="118" t="s">
        <v>246</v>
      </c>
      <c r="D9" s="277" t="s">
        <v>247</v>
      </c>
      <c r="E9" s="277"/>
      <c r="F9" s="277"/>
      <c r="G9" s="277"/>
      <c r="H9" s="277"/>
      <c r="I9" s="277"/>
      <c r="J9" s="277"/>
      <c r="K9" s="277"/>
      <c r="L9" s="277"/>
      <c r="M9" s="277"/>
      <c r="N9" s="277"/>
      <c r="O9" s="277"/>
      <c r="P9" s="277"/>
      <c r="Q9" s="277"/>
      <c r="R9" s="277"/>
      <c r="S9" s="277"/>
      <c r="T9" s="277"/>
      <c r="U9" s="119" t="s">
        <v>15</v>
      </c>
      <c r="V9" s="261" t="s">
        <v>111</v>
      </c>
    </row>
    <row r="10" spans="1:22" ht="44.25" customHeight="1" x14ac:dyDescent="0.2">
      <c r="C10" s="118" t="s">
        <v>138</v>
      </c>
      <c r="D10" s="280" t="s">
        <v>248</v>
      </c>
      <c r="E10" s="280"/>
      <c r="F10" s="280"/>
      <c r="G10" s="280"/>
      <c r="H10" s="280"/>
      <c r="I10" s="280"/>
      <c r="J10" s="280"/>
      <c r="K10" s="280"/>
      <c r="L10" s="280"/>
      <c r="M10" s="280"/>
      <c r="N10" s="280"/>
      <c r="O10" s="280"/>
      <c r="P10" s="280"/>
      <c r="Q10" s="280"/>
      <c r="R10" s="280"/>
      <c r="S10" s="280"/>
      <c r="T10" s="280"/>
      <c r="U10" s="18"/>
      <c r="V10" s="17"/>
    </row>
    <row r="11" spans="1:22" ht="13.7" x14ac:dyDescent="0.25">
      <c r="C11" s="20"/>
      <c r="D11" s="22"/>
      <c r="E11" s="22"/>
      <c r="F11" s="22"/>
      <c r="G11" s="22"/>
      <c r="H11" s="22"/>
      <c r="I11" s="22"/>
      <c r="J11" s="22"/>
      <c r="K11" s="22"/>
      <c r="L11" s="22"/>
      <c r="M11" s="22"/>
      <c r="N11" s="22"/>
      <c r="O11" s="22"/>
      <c r="P11" s="22"/>
      <c r="Q11" s="22"/>
      <c r="R11" s="22"/>
      <c r="S11" s="22"/>
      <c r="T11" s="22"/>
      <c r="U11" s="22"/>
      <c r="V11" s="23"/>
    </row>
    <row r="12" spans="1:22" ht="15" x14ac:dyDescent="0.25">
      <c r="C12" s="281" t="s">
        <v>19</v>
      </c>
      <c r="D12" s="282"/>
      <c r="E12" s="282"/>
      <c r="F12" s="282"/>
      <c r="G12" s="282"/>
      <c r="H12" s="282"/>
      <c r="I12" s="282"/>
      <c r="J12" s="282"/>
      <c r="K12" s="282"/>
      <c r="L12" s="282"/>
      <c r="M12" s="282"/>
      <c r="N12" s="282"/>
      <c r="O12" s="282"/>
      <c r="P12" s="282"/>
      <c r="Q12" s="282"/>
      <c r="R12" s="282"/>
      <c r="S12" s="282"/>
      <c r="T12" s="282"/>
      <c r="U12" s="282"/>
      <c r="V12" s="283"/>
    </row>
    <row r="13" spans="1:22" ht="6" customHeight="1" x14ac:dyDescent="0.25">
      <c r="C13" s="24"/>
      <c r="D13" s="25"/>
      <c r="E13" s="25"/>
      <c r="F13" s="25"/>
      <c r="G13" s="26"/>
      <c r="H13" s="26"/>
      <c r="I13" s="26"/>
      <c r="J13" s="26"/>
      <c r="K13" s="26"/>
      <c r="L13" s="26"/>
      <c r="M13" s="26"/>
      <c r="N13" s="26"/>
      <c r="O13" s="26"/>
      <c r="P13" s="26"/>
      <c r="Q13" s="26"/>
      <c r="R13" s="26"/>
      <c r="S13" s="26"/>
      <c r="T13" s="25"/>
      <c r="U13" s="25"/>
      <c r="V13" s="27"/>
    </row>
    <row r="14" spans="1:22" ht="24" customHeight="1" x14ac:dyDescent="0.25">
      <c r="C14" s="284" t="s">
        <v>20</v>
      </c>
      <c r="D14" s="286" t="s">
        <v>21</v>
      </c>
      <c r="E14" s="286" t="s">
        <v>22</v>
      </c>
      <c r="F14" s="286" t="s">
        <v>23</v>
      </c>
      <c r="G14" s="286" t="s">
        <v>24</v>
      </c>
      <c r="H14" s="287">
        <v>2019</v>
      </c>
      <c r="I14" s="287"/>
      <c r="J14" s="287"/>
      <c r="K14" s="287"/>
      <c r="L14" s="287"/>
      <c r="M14" s="287"/>
      <c r="N14" s="287"/>
      <c r="O14" s="287"/>
      <c r="P14" s="287"/>
      <c r="Q14" s="287"/>
      <c r="R14" s="287"/>
      <c r="S14" s="287"/>
      <c r="T14" s="286" t="s">
        <v>25</v>
      </c>
      <c r="U14" s="286" t="s">
        <v>26</v>
      </c>
      <c r="V14" s="299" t="s">
        <v>27</v>
      </c>
    </row>
    <row r="15" spans="1:22" ht="24" customHeight="1" x14ac:dyDescent="0.25">
      <c r="C15" s="284"/>
      <c r="D15" s="286"/>
      <c r="E15" s="286"/>
      <c r="F15" s="286"/>
      <c r="G15" s="286"/>
      <c r="H15" s="28" t="s">
        <v>28</v>
      </c>
      <c r="I15" s="28" t="s">
        <v>29</v>
      </c>
      <c r="J15" s="28" t="s">
        <v>30</v>
      </c>
      <c r="K15" s="28" t="s">
        <v>31</v>
      </c>
      <c r="L15" s="28" t="s">
        <v>30</v>
      </c>
      <c r="M15" s="28" t="s">
        <v>32</v>
      </c>
      <c r="N15" s="28" t="s">
        <v>32</v>
      </c>
      <c r="O15" s="28" t="s">
        <v>31</v>
      </c>
      <c r="P15" s="28" t="s">
        <v>33</v>
      </c>
      <c r="Q15" s="28" t="s">
        <v>34</v>
      </c>
      <c r="R15" s="28" t="s">
        <v>35</v>
      </c>
      <c r="S15" s="28" t="s">
        <v>36</v>
      </c>
      <c r="T15" s="286"/>
      <c r="U15" s="286"/>
      <c r="V15" s="299"/>
    </row>
    <row r="16" spans="1:22" ht="46.5" customHeight="1" x14ac:dyDescent="0.25">
      <c r="B16" s="16"/>
      <c r="C16" s="795" t="s">
        <v>249</v>
      </c>
      <c r="D16" s="822" t="s">
        <v>250</v>
      </c>
      <c r="E16" s="824" t="s">
        <v>40</v>
      </c>
      <c r="F16" s="826">
        <v>1</v>
      </c>
      <c r="G16" s="827" t="s">
        <v>114</v>
      </c>
      <c r="H16" s="262"/>
      <c r="I16" s="262"/>
      <c r="J16" s="262"/>
      <c r="K16" s="262"/>
      <c r="L16" s="262"/>
      <c r="M16" s="263">
        <v>1</v>
      </c>
      <c r="N16" s="263"/>
      <c r="O16" s="263"/>
      <c r="P16" s="263"/>
      <c r="Q16" s="263"/>
      <c r="R16" s="263"/>
      <c r="S16" s="263"/>
      <c r="T16" s="829" t="e">
        <f>#REF!</f>
        <v>#REF!</v>
      </c>
      <c r="U16" s="296"/>
      <c r="V16" s="806"/>
    </row>
    <row r="17" spans="2:22" ht="43.5" customHeight="1" x14ac:dyDescent="0.25">
      <c r="B17" s="16"/>
      <c r="C17" s="352"/>
      <c r="D17" s="823"/>
      <c r="E17" s="825"/>
      <c r="F17" s="791"/>
      <c r="G17" s="828"/>
      <c r="H17" s="264"/>
      <c r="I17" s="264"/>
      <c r="J17" s="264"/>
      <c r="K17" s="264"/>
      <c r="L17" s="264"/>
      <c r="M17" s="123"/>
      <c r="N17" s="122"/>
      <c r="O17" s="122"/>
      <c r="P17" s="122"/>
      <c r="Q17" s="122"/>
      <c r="R17" s="122"/>
      <c r="S17" s="122"/>
      <c r="T17" s="830"/>
      <c r="U17" s="315"/>
      <c r="V17" s="831"/>
    </row>
    <row r="18" spans="2:22" ht="32.25" customHeight="1" x14ac:dyDescent="0.25">
      <c r="C18" s="352"/>
      <c r="D18" s="832" t="s">
        <v>251</v>
      </c>
      <c r="E18" s="825" t="s">
        <v>40</v>
      </c>
      <c r="F18" s="819">
        <v>1</v>
      </c>
      <c r="G18" s="819" t="s">
        <v>114</v>
      </c>
      <c r="H18" s="265"/>
      <c r="I18" s="265"/>
      <c r="J18" s="265"/>
      <c r="K18" s="265"/>
      <c r="L18" s="265">
        <v>1</v>
      </c>
      <c r="M18" s="265"/>
      <c r="N18" s="265"/>
      <c r="O18" s="265"/>
      <c r="P18" s="265"/>
      <c r="Q18" s="265"/>
      <c r="R18" s="265"/>
      <c r="S18" s="265"/>
      <c r="T18" s="819"/>
      <c r="U18" s="819"/>
      <c r="V18" s="817"/>
    </row>
    <row r="19" spans="2:22" ht="45" customHeight="1" x14ac:dyDescent="0.25">
      <c r="C19" s="352"/>
      <c r="D19" s="833"/>
      <c r="E19" s="825"/>
      <c r="F19" s="820"/>
      <c r="G19" s="820"/>
      <c r="H19" s="53"/>
      <c r="I19" s="53"/>
      <c r="J19" s="53"/>
      <c r="K19" s="53"/>
      <c r="L19" s="53"/>
      <c r="M19" s="53"/>
      <c r="N19" s="53"/>
      <c r="O19" s="53"/>
      <c r="P19" s="53"/>
      <c r="Q19" s="53"/>
      <c r="R19" s="53"/>
      <c r="S19" s="53"/>
      <c r="T19" s="820"/>
      <c r="U19" s="820"/>
      <c r="V19" s="821"/>
    </row>
    <row r="20" spans="2:22" ht="59.45" customHeight="1" x14ac:dyDescent="0.25">
      <c r="C20" s="352"/>
      <c r="D20" s="832" t="s">
        <v>252</v>
      </c>
      <c r="E20" s="825" t="s">
        <v>40</v>
      </c>
      <c r="F20" s="836">
        <v>3</v>
      </c>
      <c r="G20" s="819" t="s">
        <v>114</v>
      </c>
      <c r="H20" s="265"/>
      <c r="I20" s="265"/>
      <c r="J20" s="265"/>
      <c r="K20" s="265"/>
      <c r="L20" s="265"/>
      <c r="M20" s="265"/>
      <c r="N20" s="265"/>
      <c r="O20" s="265"/>
      <c r="P20" s="265"/>
      <c r="Q20" s="265">
        <v>3</v>
      </c>
      <c r="R20" s="265"/>
      <c r="S20" s="265"/>
      <c r="T20" s="7"/>
      <c r="U20" s="7"/>
      <c r="V20" s="266"/>
    </row>
    <row r="21" spans="2:22" ht="59.45" customHeight="1" thickBot="1" x14ac:dyDescent="0.3">
      <c r="C21" s="796"/>
      <c r="D21" s="834"/>
      <c r="E21" s="835"/>
      <c r="F21" s="837"/>
      <c r="G21" s="838"/>
      <c r="H21" s="267"/>
      <c r="I21" s="267"/>
      <c r="J21" s="267"/>
      <c r="K21" s="267"/>
      <c r="L21" s="267"/>
      <c r="M21" s="267"/>
      <c r="N21" s="267"/>
      <c r="O21" s="267"/>
      <c r="P21" s="267"/>
      <c r="Q21" s="267"/>
      <c r="R21" s="267"/>
      <c r="S21" s="267"/>
      <c r="T21" s="252"/>
      <c r="U21" s="252"/>
      <c r="V21" s="268"/>
    </row>
    <row r="22" spans="2:22" ht="14.45" thickTop="1" x14ac:dyDescent="0.3">
      <c r="E22" s="48"/>
    </row>
    <row r="24" spans="2:22" ht="13.7" x14ac:dyDescent="0.3">
      <c r="C24" s="7" t="s">
        <v>114</v>
      </c>
      <c r="D24" s="7">
        <v>1</v>
      </c>
      <c r="T24" s="138" t="e">
        <f>SUM(T16)</f>
        <v>#REF!</v>
      </c>
    </row>
    <row r="25" spans="2:22" ht="13.7" x14ac:dyDescent="0.3">
      <c r="C25" s="269" t="s">
        <v>107</v>
      </c>
      <c r="D25" s="12">
        <v>1</v>
      </c>
    </row>
  </sheetData>
  <mergeCells count="36">
    <mergeCell ref="G20:G21"/>
    <mergeCell ref="E18:E19"/>
    <mergeCell ref="F18:F19"/>
    <mergeCell ref="G18:G19"/>
    <mergeCell ref="T18:T19"/>
    <mergeCell ref="U18:U19"/>
    <mergeCell ref="V18:V19"/>
    <mergeCell ref="V14:V15"/>
    <mergeCell ref="C16:C21"/>
    <mergeCell ref="D16:D17"/>
    <mergeCell ref="E16:E17"/>
    <mergeCell ref="F16:F17"/>
    <mergeCell ref="G16:G17"/>
    <mergeCell ref="T16:T17"/>
    <mergeCell ref="U16:U17"/>
    <mergeCell ref="V16:V17"/>
    <mergeCell ref="D18:D19"/>
    <mergeCell ref="D20:D21"/>
    <mergeCell ref="E20:E21"/>
    <mergeCell ref="F20:F21"/>
    <mergeCell ref="D10:T10"/>
    <mergeCell ref="C12:V12"/>
    <mergeCell ref="C14:C15"/>
    <mergeCell ref="D14:D15"/>
    <mergeCell ref="E14:E15"/>
    <mergeCell ref="F14:F15"/>
    <mergeCell ref="G14:G15"/>
    <mergeCell ref="H14:S14"/>
    <mergeCell ref="T14:T15"/>
    <mergeCell ref="U14:U15"/>
    <mergeCell ref="D9:T9"/>
    <mergeCell ref="C2:V2"/>
    <mergeCell ref="C4:V4"/>
    <mergeCell ref="D6:T6"/>
    <mergeCell ref="D7:T7"/>
    <mergeCell ref="D8:T8"/>
  </mergeCells>
  <printOptions horizontalCentered="1"/>
  <pageMargins left="0.59055118110236227" right="0.59055118110236227" top="1.1811023622047245" bottom="0.59055118110236227" header="0.31496062992125984" footer="0.31496062992125984"/>
  <pageSetup scale="55" orientation="landscape" r:id="rId1"/>
  <headerFooter>
    <oddHeader xml:space="preserve">&amp;C&amp;"+,Cursiva"&amp;10
&amp;R&amp;"+,Cursiva"&amp;10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21</vt:i4>
      </vt:variant>
    </vt:vector>
  </HeadingPairs>
  <TitlesOfParts>
    <vt:vector size="32" baseType="lpstr">
      <vt:lpstr>1.1</vt:lpstr>
      <vt:lpstr>4.2</vt:lpstr>
      <vt:lpstr>4.3</vt:lpstr>
      <vt:lpstr>4.4</vt:lpstr>
      <vt:lpstr>10.1</vt:lpstr>
      <vt:lpstr>10.2</vt:lpstr>
      <vt:lpstr>10.3</vt:lpstr>
      <vt:lpstr>10.4</vt:lpstr>
      <vt:lpstr>10.5</vt:lpstr>
      <vt:lpstr>11.6</vt:lpstr>
      <vt:lpstr>12.2</vt:lpstr>
      <vt:lpstr>'10.1'!Área_de_impresión</vt:lpstr>
      <vt:lpstr>'10.2'!Área_de_impresión</vt:lpstr>
      <vt:lpstr>'10.3'!Área_de_impresión</vt:lpstr>
      <vt:lpstr>'10.4'!Área_de_impresión</vt:lpstr>
      <vt:lpstr>'10.5'!Área_de_impresión</vt:lpstr>
      <vt:lpstr>'11.6'!Área_de_impresión</vt:lpstr>
      <vt:lpstr>'12.2'!Área_de_impresión</vt:lpstr>
      <vt:lpstr>'4.2'!Área_de_impresión</vt:lpstr>
      <vt:lpstr>'4.3'!Área_de_impresión</vt:lpstr>
      <vt:lpstr>'4.4'!Área_de_impresión</vt:lpstr>
      <vt:lpstr>'1.1'!Títulos_a_imprimir</vt:lpstr>
      <vt:lpstr>'10.1'!Títulos_a_imprimir</vt:lpstr>
      <vt:lpstr>'10.2'!Títulos_a_imprimir</vt:lpstr>
      <vt:lpstr>'10.3'!Títulos_a_imprimir</vt:lpstr>
      <vt:lpstr>'10.4'!Títulos_a_imprimir</vt:lpstr>
      <vt:lpstr>'10.5'!Títulos_a_imprimir</vt:lpstr>
      <vt:lpstr>'11.6'!Títulos_a_imprimir</vt:lpstr>
      <vt:lpstr>'12.2'!Títulos_a_imprimir</vt:lpstr>
      <vt:lpstr>'4.2'!Títulos_a_imprimir</vt:lpstr>
      <vt:lpstr>'4.3'!Títulos_a_imprimir</vt:lpstr>
      <vt:lpstr>'4.4'!Títulos_a_imprimir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de Jesús Velázquez Contreras</dc:creator>
  <cp:lastModifiedBy>Asistente Vinculación</cp:lastModifiedBy>
  <dcterms:created xsi:type="dcterms:W3CDTF">2019-03-04T14:57:33Z</dcterms:created>
  <dcterms:modified xsi:type="dcterms:W3CDTF">2019-03-07T16:59:58Z</dcterms:modified>
</cp:coreProperties>
</file>