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IMES\2019\Transparencia 2019\Nvos formatos\Art 84 nvos formatos\8. Unidad de Transparencia\84.18 UT\Reporte solicitudes de información\"/>
    </mc:Choice>
  </mc:AlternateContent>
  <bookViews>
    <workbookView xWindow="0" yWindow="0" windowWidth="28800" windowHeight="11955" activeTab="1"/>
  </bookViews>
  <sheets>
    <sheet name="Fundamentación" sheetId="2" r:id="rId1"/>
    <sheet name="Formato" sheetId="1" r:id="rId2"/>
  </sheets>
  <externalReferences>
    <externalReference r:id="rId3"/>
  </externalReferences>
  <definedNames>
    <definedName name="CMedios">Medios[Descripción]</definedName>
    <definedName name="CRespuestas">Fundamentación!$C$13:$C$22</definedName>
    <definedName name="CTramites">Fundamentación!$C$28:$C$30</definedName>
  </definedNames>
  <calcPr calcId="152511"/>
</workbook>
</file>

<file path=xl/calcChain.xml><?xml version="1.0" encoding="utf-8"?>
<calcChain xmlns="http://schemas.openxmlformats.org/spreadsheetml/2006/main">
  <c r="L12" i="1" l="1"/>
  <c r="M12" i="1"/>
  <c r="L26" i="1"/>
  <c r="M26" i="1"/>
  <c r="L25" i="1"/>
  <c r="M25" i="1"/>
  <c r="L14" i="1"/>
  <c r="M14" i="1"/>
  <c r="L15" i="1"/>
  <c r="M15" i="1"/>
  <c r="L16" i="1"/>
  <c r="M16" i="1"/>
  <c r="L17" i="1"/>
  <c r="M17" i="1"/>
  <c r="L18" i="1"/>
  <c r="M18" i="1"/>
  <c r="L19" i="1"/>
  <c r="M19" i="1"/>
  <c r="L20" i="1"/>
  <c r="M20" i="1"/>
  <c r="L21" i="1"/>
  <c r="M21" i="1"/>
  <c r="L13" i="1"/>
  <c r="M13" i="1"/>
  <c r="L22" i="1"/>
  <c r="M22" i="1"/>
  <c r="L23" i="1"/>
  <c r="M23" i="1"/>
  <c r="L24" i="1"/>
  <c r="M24" i="1"/>
  <c r="L11" i="1"/>
  <c r="M11" i="1"/>
  <c r="M10" i="1"/>
  <c r="L10" i="1"/>
  <c r="H1" i="1" l="1"/>
  <c r="H2" i="1" l="1"/>
  <c r="B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<sst xmlns="http://schemas.openxmlformats.org/spreadsheetml/2006/main" count="154" uniqueCount="98">
  <si>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</si>
  <si>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</si>
  <si>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</si>
  <si>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</si>
  <si>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</si>
  <si>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</si>
  <si>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</si>
  <si>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</si>
  <si>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</si>
  <si>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</si>
  <si>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</si>
  <si>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</si>
  <si>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</si>
  <si>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</si>
  <si>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</si>
  <si>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</si>
  <si>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</si>
  <si>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</si>
  <si>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</si>
  <si>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</si>
  <si>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</si>
  <si>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</si>
  <si>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</si>
  <si>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</si>
  <si>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</si>
  <si>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</si>
  <si>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</si>
  <si>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</si>
  <si>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</si>
  <si>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</si>
  <si>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</si>
  <si>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</si>
  <si>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</si>
  <si>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</si>
  <si>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</si>
  <si>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</si>
  <si>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</si>
  <si>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</si>
  <si>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</si>
  <si>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</si>
  <si>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</si>
  <si>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</si>
  <si>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</si>
  <si>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</si>
  <si>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</si>
  <si>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</si>
  <si>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</si>
  <si>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</si>
  <si>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</si>
  <si>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</si>
  <si>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</si>
  <si>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</si>
  <si>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</si>
  <si>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</si>
  <si>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</si>
  <si>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</si>
  <si>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</si>
  <si>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</si>
  <si>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</si>
  <si>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</si>
  <si>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Adriana Gutierrez Castro</t>
  </si>
  <si>
    <t>Cuántas bases se han otorgado en ese Instituto, a partir del 1 de enero de 2019 al día de hoy.
El nombre, nivel, categoría, sueldo y prestaciones que obtuvieron las personas beneficiadas.
La fecha en que se les otorgó la base.
El método por el cual se puede acceder a una base dentro de ese Instituto.</t>
  </si>
  <si>
    <t>Ricardo Villarreal Loo</t>
  </si>
  <si>
    <t>Contraloría Interna u Órgano de control
1. Dentro del organigrama existe la Contraloría interna u órgano de control
2. Nombre de los servidores públicos que ocupan la estructura orgánica de la contraloría interna u órgano de control (art. 117 LARSLP)
3. Remuneración Neta de los servidores públicos que integran a Contraloría interna u órgano de control.
4. Presupuesto destinado a la Contraloría interna u órgano de control.
Unidades de Transparencia
1. Dentro del organigrama existe la Unidad de Transparencia
2. Tipo de contratación (confianza, base u honorarios)
3. Remuneración Neta.
4. Presupuesto destinado a la Unidad de Transparencia (art. 56 LTAIPSLP)
5. Nombre del Oficial de Datos Personal dentro de la Institución, dependencia o ente gubernamental.
Archivos
1. Dentro del organigrama existe la Dirección y/o Coordinación de Archivos (art. 27 LGA)
2. Tipo de contratación (confianza, base u honorarios)
3. Remuneración Neta.
4. Presupuesto destinado a la Dirección y/o Coordinación de Archivos.</t>
  </si>
  <si>
    <t>Contraloría Interna u Órgano de control 
1. No existe.
2. No aplica, ya que no se cuenta con Contraloría Interna u Órgano de Control.
3. No aplica, ya que no se cuenta con Contraloría Interna u Órgano de Control.
4. No aplica, ya que no se cuenta con Contraloría Interna u Órgano de Control.
Unidades de Transparencia 
1. Sí, se está trabajando en la actualización de los Manuales de Organización.
2. Base
3. El sueldo base mensual antes de impuestos es de $22,295.48
4. No se cuenta con un presupuesto específico para la Unidad de Transparencia.
5. No se ha designado aún.
Archivos 
1. No, la Coordinación de Archivos recae la responsabilidad en la Directora Administrativa del IMES.
2. Confianza.
3. El sueldo base mensual antes de impuestos es de $32,652.14
4. No se cuenta con un presupuesto específico para la Coordinación de Archivos.</t>
  </si>
  <si>
    <t>Juan Rodriguez</t>
  </si>
  <si>
    <t>quiero acceder a todos los datos personales que tienen registrados a mi nombre., tipo de derecho ARCO: Acceso , presento solicitud:
Titular, representante: ,tipo de persona: Titular</t>
  </si>
  <si>
    <t xml:space="preserve">Con base en el Artículo 79 de la Ley de Protección de Datos Personales en Posesión de los Sujetos Obligados del Estado de San Luis Potosí, se requiere al solicitante completar los datos de su solicitud de información. </t>
  </si>
  <si>
    <t>Vigilancia Ciudadana Mujeres</t>
  </si>
  <si>
    <t>Después de la denuncia pública por violencia psicológica ejercida por Celia Pescina Meléndez a trabajadoras del IMES, favor de
contestar lo siguiente:
1. Se levantó alguna acta administrativa?
2. Qué acciones llevó a cabo la Directora General en este caso?
3. Se investigó si existen más trabajadoras que hayan sufrido violencia por parte de Celia Pescina?
4. Cual es la situación laboral actual de Celia Pescina?
5. Se removió de su cargo como responsable de área? En caso de ser negativa su respuesta justificar.
6. Aún cuenta con personal a su cargo?
7. Que acciones se van a llevar a cabo para que estas situaciones no se repitan?</t>
  </si>
  <si>
    <t>Con fundamento en lo dispuesto por el artículo 9 de la Ley del Instituto de las Mujeres del Estado de San Luis Potosí, le informamos que no es atribución del Instituto recibir denuncias públicas como lo menciona en su petición, en todo caso esta atribución corresponde a la Fiscalía General del Estado de San Luis Potosí, a la cual podrá solicitar la información que requiera de cualquier denuncia pública, dicha Fiscalía se encuentra ubicada en la calle de Eje Vial Ponciano Arriaga No. 100, Zona Centro, 78000 San Luis, S.L.P, teléfono: 444 812 2624.
En cuanto a los puntos 1, 2, 3, 4, 5, 6 y 7 de su solicitud, hago de su conocimiento que estamos imposibilitados de proporcionar dicha información, ya que la información contenida en los expedientes de cualquier tipo de procedimiento sancionador por presunta responsabilidad administrativa o de hechos presuntamente constitutivos de delito, se consideran confidenciales, en términos del artículo 20 inciso B de la Constitución Política de los Estados Unidos Mexicanos y sus correlativos del Código de Procedimientos Penales y la Ley de Responsabilidades Administrativas.</t>
  </si>
  <si>
    <t>Versión pública de los recibos de nómina de Celia Pescina Melendez del mes de junio a la fecha.
Historial de asistencias 2019 de Celia Pescina Meléndez.</t>
  </si>
  <si>
    <t>Versión pública de los recibos de nómina de Celia Pescina Meléndez.
Se anexa al presente en versión pública los recibos de nómina de la quincena 11 a la 18 de 2019, así como 2 extraordinarias.
Historial de asistencias 2019 de Celia Pescina Meléndez
La C. Celia Pescina Meléndez cuenta con 146 días de asistencia a la fecha de la solicitud.</t>
  </si>
  <si>
    <t xml:space="preserve">Raquel Alvarez </t>
  </si>
  <si>
    <t>En atención a la Declaratoria de Alerta de Violencia de Género contra las Mujeres respecto de diversos municipios del Estado de San Luis Potosí, de fecha 21 de junio de 2017, deseo conocer lo siguiente Si al día de la presentación de esta solicitud de información existe el grupo-unidad especializada encargada exclusivamente de revisar los expedientes y las carpetas de investigación, relacionadas con los  feminicidios u homicidios dolosos de mujeres de los últimos 8 años, señalada como medida de justicia y reparación de la Declaratoria de Alerta de Género en mención. De ser el caso, quiénes la integran.</t>
  </si>
  <si>
    <t xml:space="preserve">Al respecto, me permito informarle que es la Fiscalía General del Estado la institución responsable de integrar la unidad especializada, por lo tanto la que cuenta con la información sobre los avances en la conformación de este grupo especializado. </t>
  </si>
  <si>
    <t xml:space="preserve">En atención a la Declaratoria de Alerta de Violencia de Género contra las Mujeres respecto de diversos municipios del Estado de San Luis Potosí, de fecha 21 de junio de 2017, deseo conocer lo siguiente
Si al día de la presentación de esta solicitud de información existe el diagnóstico estatal (respecto de los municipios donde se decretó la alerta de género arriba dicha) sobre todos los tipos y modalidades de violencia contra las mujeres, de acuerdo con la definición que se hace en la Ley General de Acceso, que busque identificar las problemáticas particulares de cada región, con la finalidad de generar acciones específicas de prevención de violencia contra las mujeres en el estado de San Luis Potosí, en coordinación con la Conavim; que se establece como medida de prevención de la alerta de género en mención.  </t>
  </si>
  <si>
    <t>Al respecto, me permito informarle que la Secretaría General de Gobierno fue la institución encargada de coordinar la realización de este Diagnóstico, el cual se encuentra publicado en la página https://diagnosticoslp.colsan.edu.mx/</t>
  </si>
  <si>
    <t>Raquel Alvarez Charqueño</t>
  </si>
  <si>
    <t>Se solicita se responda a las siguientes preguntas y enviar la información requerida: En relación con la declaratoria de alerta de género del Estado de San Luis Potosí del día 21 de junio de 2017, conforme a las medidas de prevención, ¿existe el diagnostico estatal sobre los tipos y modalidades de violencia contra las mujeres, de acuerdo con la definición que se hace en la Ley General de Acceso de las Mujeres a una Vida Libre de Violencia, creado con la finalidad de generar acciones específicas de prevención de la violencia contra las mujeres en el Estado de San Luis Potosí, en coordinación con la CONAVIM?, de ser existente, enviar el diagnostico mencionado, así como sus actualizaciones y toda información relacionada expedida
hasta el día de hoy. En relación con la declaratoria de alerta de género del Estado de San Luis Potosí del día 21 de junio de 2017, conforme a las medidas de prevención, ¿existe el Plan del Programa único de capacitación, sensibilización, formación y profesionalización en materia de derechos humanos de las mujeres para las y los servidores públicos del gobierno del estado de San Luis Potosí? de ser existente,
enviar el Plan del programa mencionado, así como sus actualizaciones y toda información relacionada expedida hasta el día de hoy. En relación con la declaratoria de alerta de género del Estado de San Luis Potosí del día 21 de junio de 2017, conforme a las medidas de prevención, ¿existe la estrategia de educación en derechos humanos de las mujeres y perspectiva de género que busque la transformación de patrones culturales y la prevención de violencia, en relación a la declaratoria de alerta de género declarada en el Estado?, de ser existente enviar la estrategia mencionada, así como toda la información relacionada expedida hasta el día de hoy. En relación con la declaratoria de alerta de género del Estado de San Luis Potosí del día 21 de junio de 2017, conforme a las medidas de prevención, ¿existe el Programa de atención a hombres generadores de violencia basados en la perspectiva de género?, de ser existente se solicita se envíe el Programa de atención, así como toda información relacionada expedida hasta el día de hoy. En relación con la declaratoria de alerta de género del Estado de San Luis Potosí del día 21 de junio de 2017, conforme a las medidas de prevención, ¿existe la Estrategia para la atención y prevención de la violencia contra las mujeres en el transporte público?, de ser existente se solicita enviar la Estrategia mencionada, así como toda información relacionada expedida hasta el día de hoy. En relación con la declaratoria de alerta de género del Estado de San Luis Potosí del día 21 de junio de 2017, conforme a las medidas de prevención, ¿existe la estrategia de empoderamiento económico para las mujeres de San Luis Potosí víctimas de violencia?, de ser existente se solicita enviar la estrategia de empoderamiento mencionada, así como toda información relacionada expedida hasta el día de hoy. En relación con la declaratoria de alerta de género del Estado de San Luis Potosí del día 21 de junio de 2017, conforme a las medidas de justicia y reparación, ¿existe el grupo-unidad especializado encargado de revisar los expedientes y las carpetas de investigación, relacionadas con los feminicidios y homicidios dolosos de mujeres en los últimos 8 años?, de ser existente se solicita la información de quiénes lo integran, cuantas revisiones existen, cada cuándo existe una revisión y proporcionar el diagnóstico más reciente sobre su trabajo, así como toda información relacionada hasta el día de hoy. En relación con la declaratoria de alerta de género del Estado de San Luis Potosí del día 21 de junio de 2017, conforme a las medidas de justicia y reparación, ¿existe el grupo o mesa de trabajo de análisis a las legislaciones estatales existentes relacionadas con los derechos de las mujeres y niñas para detectar disposiciones que menoscaben o anulen sus derechos?, de ser existente, se solicita.</t>
  </si>
  <si>
    <t>1. El Estado de San Luis Potosí cuenta con el Diagnóstico de tipos y modalidades de violencia contra las mujeres. El diagnóstico fue elaborado por el Laboratorio de Investigación: Género, Interculturalidad y Derechos Humanos de El Colegio de San Luis, A.C. (COLSAN) a petición del Ejecutivo Estatal a través de la Secretaría General de Gobierno, con recursos federales de la Comisión Nacional para Prevenir y Erradicar la Violencia contra las Mujeres (CONAVIM) y contó con una metodología mixta en la que se combinaron técnicas cuantitativa y cualitativas en 20 municipios de la entidad potosina, incluidos los seis municipios que actualmente cuentan con Declaratoria de Alerta de Violencia de Género. Dicho diagnóstico puede ser consultado en el siguiente enlace: https://diagnosticoslp.colsan.edu.mx/
2. Se cuenta con el Programa único de sensibilización, formación, capacitación y profesionalización en materia de derechos humanos de las mujeres para las y los servidores públicos del gobierno del estado de San Luis Potosí, elaborado durante el 2017 por el Instituto de las Mujeres del Estado de San Luis Potosí (IMES), con recursos del Programa de Fortalecimiento a la Transversalidad de la Perspectiva de Género; el cual constituye una base común formativa para las personas al servicio público, dentro de su marco de atribuciones y obligaciones de garantizar los derechos humanos de las mujeres, transitando cuatro niveles formativos que van desde la sensibilización hasta la profesionalización, con el objetivo de abonar al fortalecimiento institucional en la materia. En 2018, el IMES inició la implementación del Programa a través de tres asesorías presenciales especializadas y dos mesas de trabajo con personal de algunas instancias del gobierno estatal que brindan atención a mujeres víctimas de violencia, como: Instituto de las Mujeres del Estado de San Luis Potosí; Servicios de Salud de San Luis Potosí; Fiscalía General del Estado y Secretaría de Educación de Gobierno del Estado. También durante 2018, se llevó a cabo la Capacitación a las dependencias de la administración pública estatal en igualdad sustantiva y derechos humanos de las mujeres, dicho proceso se desarrolló con ocho talleres mediante los cuales se procuró el cumplimiento de los primeros niveles del Programa único de capacitación, sensibilización, formación y profesionalización en materia de derechos humanos de las mujeres para las y los servidores públicos del gobierno del estado de San Luis Potosí.
En relación progresiva con estas acciones, en 2019 se está llevando a cabo el Diplomado para la formación de facilitadores en derechos humanos de las mujeres en la administración pública de San Luis Potosí con los objetivos de fortalecer las capacidades institucionales a través de procesos formativos que permitan desarrollar competencias, habilidades y capacidades técnicas y reflexivas en la tutela y garantía de los derechos humanos de las mujeres, implementar el Programa único de sensibilización, formación, capacitación y profesionalización en materia de derechos humanos de las mujeres para las y los servidores públicos del gobierno del estado de San Luis Potosí, puede ser consultado en el apartado de publicaciones que se encuentra en el sitio web del Instituto de las Mujeres del Estado de San Luis Potosí o de manera directa en el siguiente enlace: https://beta.slp.gob.mx/IMES/PDF/Publicaciones%20digitales/Programa%20%c3%9anico%20DDHH%20Mujeres%20Final%20%281%29.pdf
3. El IMES a través de la implementación del Programa único de sensibilización, formación, capacitación y profesionalización en materia de derechos humanos de las mujeres para las y los servidores públicos del gobierno del estado de San Luis Potosí contribuye a fortalecer la estrategia de educación para la transformación de patrones culturales y la prevención de la violencia a través de la instalación de capacidades institucionales en las funcionarias y funcionarios para la transversalización de la Perspectiva de Género en la atención que brindan todas las dependencias y entidades de la Administración Pública Estatal.
Podrá consultar más información sobre la estrategia de educación en derechos humanos de las mujeres y perspectiva de género, directamente en la Secretaría de Educación de Gobierno del Estado, dependencia responsable de su cumplimiento.
4. El Instituto de las Mujeres del Estado elaboró el Manual de facilitación del Componente de Atención del Modelo para la Reeducación de Personas con Comportamientos Violentos para el Estado de San Luis Potosí, este último basado en el Modelo de la CONAVIM. El Manual puede ser consultado en el enlace que se muestra a continuación:
https://beta.slp.gob.mx/IMES/PDF/Publicaciones%20digitales/Manual-final-comportamientos%20violentos.Pdf
5. La información podrá consultarla directamente en la Secretaría de Seguridad Pública del Estado, dependencia responsable de su cumplimiento.
6. El IMES elaboró la Estrategia de Empoderamiento Económico para las mujeres en San Luis Potosí víctimas de violencia. La Estrategia considera una serie de condiciones y define una ruta de acción propuesta para brindar a las mujeres en situación de violencia, una alternativa de empoderamiento económico basado en las necesidades que ellas mismas manifiesten, para lo cual se requiere una coordinación interinstitucional formal. Parte de las condiciones necesarias tienen que ver con la capacitación del personal que estará como enlace en las diferentes instancias gubernamentales y de sociedad civil consideradas dentro de la propuesta para que, por un lado, la conozcan a profundidad, por otro planteen las fortalezas y retos que, dentro de sus dependencias para su implementación, y finalmente que fortalezcan las capacidades que tienen para participar de una acción de esa índole. Las dependencias involucradas son la Secretaría del Trabajo y Previsión Social, el Instituto de Capacitación para el Trabajo, el Sistema de Financiamiento para el Desarrollo del Estado, el DIF estatal, así como las instancias que brindan servicios de atención especializada a víctimas de violencia como son el Centro de Justicia para las Mujeres, la Comisión Ejecutiva Estatal de Atención a Víctimas, el Refugio "Otra Oportunidad", A.C. y el IMES.
La estrategia de empoderamiento económico para las mujeres en San Luis Potosí víctimas de violencia, se adjunta al presente oficio. 
7. Esta información debe ser solicitada directamente a la Fiscalía General del Estado de San Luis Potosí, ya que es la institución con las atribuciones y facultades para dar respuesta a ello.
8. Esta información podrá solicitarla a la Consejería Jurídica del Estado, dependencia responsable de la conformación de dicho grupo.
Asimismo, la información de cada punto podrá consultarla también con la Secretaría General de Gobierno, dependencia que preside el Sistema Estatal para la Prevención, Atención, Sanción y Erradicación de la Violencia contra las Mujeres y responsable de coordinar el trabajo en torno al cumplimiento de las medidas de la Declaratoria de Alerta de Violencia de Género contra las Mujeres en el estado de San Luis Potosí.</t>
  </si>
  <si>
    <t>Raquel Alvarez</t>
  </si>
  <si>
    <t>En atención a la Declaratoria de Alerta de Violencia de Género contra las Mujeres respecto de diversos municipios del Estado de San Luis Potosí, de fecha 21 de junio de 2017, deseo conocer lo siguiente: si al día de la presentación de esta solicitud de información existe el grupo-unidad especializada encargada exclusivamente de revisar los expedientes y las carpetas de investigación; relacionadas con los feminicidios u homicidios dolosos de mujeres en los últimos 8 años; que se establece como medida de prevención de la alerta de género en mención. Si existen cuál ha sido su trabajo y diagnóstico y quiénes la integran.</t>
  </si>
  <si>
    <t>La información solicitada no corresponde al Instituto de las Mujeres del Estado de San Luis Potosí, la información requerida puede solicitarla a la Fiscalía General del Estado.</t>
  </si>
  <si>
    <t xml:space="preserve">Como se desprende del Primer Dictamen Anual de cumplimiento de las medidas de la Declaratoria de Alerta de Género contra las mujeres de los diferentes municipios de San Luis Potosí, en el apartado de las medidas de prevención, especificamente respecto de la número 4 se señala que esta autoridad se encontraba coordinando la elaboración del Protocolo para la Tramitación y Aplicación de las Ordenes de Protección para las Mujeres en Situación de Violencia en el Estado. En ese sentido, deseo conocer si a la fecha de la presentación de esta solicitud de información: 1.- ¿El Protocolo en mención existe?
2.- ¿El mismo Protocolo se encuentra publicado y en aplicación? 3.- De ser así, ¿cuándo y dónde se publicó?, ¿cómo se está aplicando? y ¿qué autoridades lo están aplicando? </t>
  </si>
  <si>
    <t>La Secretaría General de Gobierno es quien se encarga de integrar la información del Dictamen Anual de cumplimiento y quien podría proporcionar la información requerida y la Fiscalía General del Estado así como el Poder Judicial son las instancias que por su naturaleza están facultadas para diseñar, validar e implementar dicho Protocolo ya que son quienes emiten las ordenes de protección.</t>
  </si>
  <si>
    <t xml:space="preserve">Como se desprende del Primer Dictamen Anual de cumplimiento de las medidas de la Declaratoria de Alerta de Género contra las mujeres de los diferentes municipios de San Luis Potosí, en el apartado de las medidas de seguridad, especificamente respecto de la número 4 se señala que esta autoridad se encontraba coordinando la elaboración del Protocolo para la Tramitación y Aplicación de las Ordenes de Protección para las Mujeres en Situación de Violencia en el Estado. En ese sentido, deseo conocer si a la fecha de la presentación de esta solicitud de información 1.- ¿El Protocolo en mención existe? 2.- ¿El mismo Protocolo se encuentra publicado y en aplicación? 3.- De ser así, ¿cuándo y dónde se publicó?, ¿cómo se está aplicando? y ¿qué autoridades lo están aplicando? </t>
  </si>
  <si>
    <t>Las instituciones a quienes compete la elaboración del Protocolo para la Tramitación y Aplicación de las Ordenes de Protección son la Fiscalía General del Estado así como el Poder Judicial.</t>
  </si>
  <si>
    <t>Fabiola Escudero Ponce</t>
  </si>
  <si>
    <t xml:space="preserve">Copia de las transferencias realizadas a la cuenta personal o de nómina de Celia Pescina Meléndez por cualquier concepto, indicando
el origen del recurso y el concepto por el cual se realizó el depósito así como la comprobación del uso de dichos recursos. </t>
  </si>
  <si>
    <t xml:space="preserve">Copia de las transferencias realizadas durante 2018 y primer semestre del 2019 a la cuenta personal o de nómina de Celia Pescina Meléndez por cualquier concepto, indicando el origen del recurso y el concepto por el cual se realizó el depósito así como la comprobación del uso de dichos recursos. </t>
  </si>
  <si>
    <t xml:space="preserve">Según la nota publicada por Código San Luis el pasado 20 de septiembre de 2019, en donde trabajadores del Instituto de las Mujeres hacen de conocimiento a la Directora General que sufren violencia por parte de Celia Pescina Meléndez deseo conocer lo siguiente: 1. Que respuesta dio la Directora General a las personas afectadas? 2. Que acciones llevó a cabo ante la situación mencionada?
3. Se aplicó alguna sanción a la agresora? 4. Cual es la situación laboral actual de Celia Pescina Meléndez?
5. Al día de la presente solicitud cuenta con personal a su cargo?, de ser afirmativa la respuesta justificar porque. 6. Se inició algún procedimiento administrativo para sancionar la violencia ejercida a las trabajadoras? </t>
  </si>
  <si>
    <t>En primer término, le comento que desconozco el contenido de la nota a la que usted hace referencia, por lo tanto estoy imposibilitada a dar respuesta a los cuestionamientos planteados en los numerales 1. a 3. de su solicitud.
En cuanto al punto número 4, se responde que la situación laboral de la C. Celia Pescina Meléndez es de Jefa de Departamento y Responsable del Área de Planeación y vinculación.
Respecto al punto número 5 se responde que sí, ya que así lo requiere las actividades del Área.
Además, en cuanto a la solicitud requerida en el número 6, hago de su conocimiento, respetuosamente, que estamos imposibilitados de proporcionar dicha información, ya que la información contenida en los expedientes de cualquier tipo de procedimiento sancionador por presunta responsabilidad administrativa o de hechos presuntamente constitutivos de delito, se consideran confidenciales, en términos del artículo 20 inciso B de la Constitución Política de los Estados Unidos Mexicanos y sus correlativos del Código de Procedimientos Penales y la Ley de Responsabilidades Administrativas.</t>
  </si>
  <si>
    <t xml:space="preserve">Juan José Sánchez Romero </t>
  </si>
  <si>
    <t>1. SOLICITO COPIA CERTIFICADA DEL DOCUMENTO RECEPCIONDADO EN ESA DEPENDENCIA CONSISTENTE EN EL OFICIO
NUM.OM/DGRH-01195/17, DE FECHA 9 DE AGOSTO DEL 2017, DIRIGIDO AL C. JOSE LUIS UGALDE MONTES ENTONCES
SECRETARIO DE FINANZAS, CON ATENCION A LA C. ADA AMELIA ANDRADE CONTRERAS ENTONCES DIRECTORA
GENERAL DE EGRESOS.
EL DOCUEMNTO ANTERIORMENTE PETICIONADO VERSA ACERCA DE LA INSTRUCCIÓN A QUIEN CORRESPONDA:
PARA QUE SE APLIQUE A LOS TRABAJADORES DE BASE BURÓCRATA NIVELES SINDICALIZABLES 1-13 DE FORMA
RETROACTIVA A FEBRERO LOS INCREMENTOS SALARIALES, SIGNADO POR EL OFICIAL MAYOR DEL PODER EJECUTIVO
DEL ESTADO DE SAN LUIS POTOSÍ EL CUAL SE ANEXA AL PRESENTE, ELLO DERIVADO DEL SEGUIMIENTO A LA MINUTA
DE NEGOCIACION SALARIAL CON LA DIRIGENCIA DE LA ORGANIZACIÓN SINDICAL MAYORITARIA, INCREMENTOS QUE
CONSTAN DE LOS SIGUIENTES CONCEPTOS:
SE DESCRIBE:
• INCREMENTO AL SALARIO:
INCREMENTO AL SALARIO TABULAR DEL 4.9% SEGÚN TABULADOR ANEXO EN LA PRIMERA QUINCENA DE AGOSTO.
• INCREMENTO A PRESTACIONES MENSUALES:
INCREMENTO EN $100.00 (CIEN PESOS 00/100 M.N.), A LAS PRESTACIONES MENSUALES DE DESPENSA, AYUDA A
TRANSPORTES Y APOYO A SERVICIOS EN LA SEGUNDA QUINCENA DE AGOSTO.
INCREMENTO EN $1,000.00 (MIL PESOS 00/100 M.N.) AL BONO MENSUAL DE LOS TRABAJADORES SINDICALIZADOS NIVEL
13 DEL PODER EJECUTIVO A EXCEPCION DE LOS ACTUARIOS, PROYECTISTAS Y SECRETARIOS DE ESTUDIO Y CUENTA,
ASI COMO BASE CONFIANZA (UNICAMENTE PODER EJECUTIVO), EN LA PRIMERA QUINCENA DE AGOSTO.
• INCREMENTO DE LAS PRESTACIONES ANUALES:
INCREMENTO EN $500.00 (QUINIENTOS PESOS 00/100 M.N.) PESOS PARA APOYO A LA EDUCACION Y BONO
ADMINISTRATIVO ASI COMO $600.00 (SEISCIENTOS PESOS 00/100) PESOS EL BONO NAVIDEÑO. SEGÚN TABULADOR
ANEXO EN LA SEGUNDA QUINCENA DE AGOSTO A EXCEPCION DEL NAVIDEÑO QUE SE PAGARA EN EL MES DE
DICIEMBRE.
SE OTORGA UN BONO SEMESTRAL DE 4 DIAS DE SALARIO TABULAR PAGADERO EN LA PRIMERA QUINCENAS DE
FEBRERO Y EN SEPTIEMBRE, POR UNICA OCASIÓN EL PRIMERO SE PAGARA EN LA PRIMERA QUINCENA DE AGOSTO DE
ESTE AÑO Y EL SEGUNDO EN LA PRIMERA QUINCENA DE SEPTIEMBRE.
2. DE IGUAL MANERA SE SOLICITAN LOS DOCUMENTOS RECEPCIONADOS EN ESA DEPEDENCIA, CONCISTENTES EN LOS
OFICIOS CORRESPONDIENTES A LAS NEGOCIACIONES DE INCREMENTO AL SALARIO, INCREMENTO A PRESTACIONES
MENSUALES E INCREMENTOS A LAS PRESTACIONES ANUALES, POR LOS EJERCICIOS 2018 Y 2019, NEGOCIACION HECHA
ENTRE LA DIRIGENCIA DE LA ORGANIZACIÓN SINDICAL MAYORITARIA Y OFICIALIA MAYOR DEL GOBIERNO DEL ESTADO,
DICHOS OFICIOS EMITIDOS POR LA OFICIALIA MAYOR DEL PODER EJECUTIVO DEL ESTADO A LA SECRETARIA DE
FINANZAS DEL GOBIERNO DEL ESTADO DE SAN LUIS POTOSÍ, TAL Y COMO SE LE CORRIO TRASLADO A ESTA
DEPENDENCIA DEL DOCUMENTO SEÑALADO EN EL PUNTO UNO DEL PRESENTE ESCRITO.
ANEXO ARCHIVO DEL OFICIO NUM. OM/DGRH-01195/17 DE FECHA AGOSTO 9 DEL 2017.</t>
  </si>
  <si>
    <t>Natyell Ramírez García</t>
  </si>
  <si>
    <t>estadisticas e incidencias de violencia durante el año 2019.</t>
  </si>
  <si>
    <t>1. 4 2. Nombre Nivel Categoría Sueldo Prestaciones mensuales
Gabriela Guadalupe Frías Cano 05 14 19,556.26 12,453.74
Mónica Guadalupe Luna Carreón 05 21 19,556.26 12,453.74
Nallely Mar Bautista 05 21 19,556.26 12,453.74
Alma Leticia Corpus Martínez 10 04 27,550.12 15,650.31
3. Gabriela Guadalupe Frías Cano 01/05/2019, Mónica Guadalupe Luna Carreón 16/07/2019, Nallely Mar Bautista 16/07/2019, Alma Leticia Corpus Martínez 16/07/2019.
4. Dentro de los ordenamientos jurídicos (Leyes, reglamentos, etc.), no existe método por el cual se puede acceder a una base dentro de este Instituto, lo cual se da por acuerdo sindical con Oficialía Mayor de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</si>
</sst>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m/d/yyyy"/>
    <numFmt numFmtId="165" formatCode="dd/mm/yyyy;@"/>
  </numFmts>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20">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indexed="64"/>
      </left>
      <right style="thin">
        <color indexed="64"/>
      </right>
      <top/>
      <bottom/>
      <diagonal/>
    </border>
    <border>
      <left style="thin">
        <color theme="9"/>
      </left>
      <right/>
      <top style="thin">
        <color theme="9"/>
      </top>
      <bottom/>
      <diagonal/>
    </border>
    <border>
      <left/>
      <right/>
      <top style="thin">
        <color theme="9"/>
      </top>
      <bottom/>
      <diagonal/>
    </border>
    <border>
      <left/>
      <right style="thin">
        <color theme="9"/>
      </right>
      <top style="thin">
        <color theme="9"/>
      </top>
      <bottom/>
      <diagonal/>
    </border>
    <border>
      <left style="thin">
        <color theme="9"/>
      </left>
      <right/>
      <top style="thin">
        <color theme="9"/>
      </top>
      <bottom style="thin">
        <color theme="9"/>
      </bottom>
      <diagonal/>
    </border>
    <border>
      <left/>
      <right/>
      <top style="thin">
        <color theme="9"/>
      </top>
      <bottom style="thin">
        <color theme="9"/>
      </bottom>
      <diagonal/>
    </border>
    <border>
      <left/>
      <right style="thin">
        <color theme="9"/>
      </right>
      <top style="thin">
        <color theme="9"/>
      </top>
      <bottom style="thin">
        <color theme="9"/>
      </bottom>
      <diagonal/>
    </border>
  </borders>
  <cellStyleXfs count="2">
    <xf numFmtId="0" fontId="0" fillId="0" borderId="0"/>
    <xf numFmtId="0" fontId="4" fillId="7" borderId="11" applyNumberFormat="0" applyFont="0" applyAlignment="0" applyProtection="0"/>
  </cellStyleXfs>
  <cellXfs count="6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2" xfId="0" applyNumberFormat="1" applyBorder="1" applyAlignment="1">
      <alignment horizontal="center" vertical="center"/>
    </xf>
    <xf numFmtId="0" fontId="0" fillId="0" borderId="13" xfId="0" applyNumberFormat="1" applyBorder="1" applyAlignment="1">
      <alignment horizontal="center"/>
    </xf>
    <xf numFmtId="0" fontId="0" fillId="0" borderId="13" xfId="0" applyNumberFormat="1" applyBorder="1" applyAlignment="1">
      <alignment horizontal="center" vertical="center"/>
    </xf>
    <xf numFmtId="0" fontId="7" fillId="6" borderId="0" xfId="0" applyFont="1" applyFill="1" applyBorder="1" applyAlignment="1">
      <alignment horizontal="center" vertical="center" wrapText="1"/>
    </xf>
    <xf numFmtId="0" fontId="7" fillId="6" borderId="0" xfId="0" applyFont="1" applyFill="1" applyBorder="1" applyAlignment="1">
      <alignment horizontal="left" vertical="center" wrapText="1"/>
    </xf>
    <xf numFmtId="14" fontId="7" fillId="6" borderId="0" xfId="0" applyNumberFormat="1" applyFont="1" applyFill="1" applyBorder="1" applyAlignment="1">
      <alignment horizontal="center" vertical="center" wrapText="1"/>
    </xf>
    <xf numFmtId="0" fontId="0" fillId="0" borderId="2" xfId="0" applyNumberFormat="1" applyBorder="1" applyAlignment="1">
      <alignment horizontal="center"/>
    </xf>
    <xf numFmtId="0" fontId="7" fillId="6" borderId="0" xfId="0" quotePrefix="1" applyFont="1" applyFill="1" applyAlignment="1">
      <alignment horizontal="left" vertical="center" wrapText="1"/>
    </xf>
    <xf numFmtId="164" fontId="7" fillId="6" borderId="0" xfId="0" applyNumberFormat="1" applyFont="1" applyFill="1" applyBorder="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18" fillId="6" borderId="14" xfId="0" applyFont="1" applyFill="1" applyBorder="1" applyAlignment="1">
      <alignment horizontal="center" vertical="center" wrapText="1"/>
    </xf>
    <xf numFmtId="0" fontId="18" fillId="6" borderId="15" xfId="0" applyFont="1" applyFill="1" applyBorder="1" applyAlignment="1">
      <alignment horizontal="center" vertical="center" wrapText="1"/>
    </xf>
    <xf numFmtId="0" fontId="18" fillId="6" borderId="15" xfId="0" applyFont="1" applyFill="1" applyBorder="1" applyAlignment="1">
      <alignment horizontal="left" vertical="center" wrapText="1"/>
    </xf>
    <xf numFmtId="164" fontId="18" fillId="6" borderId="15" xfId="0" applyNumberFormat="1" applyFont="1" applyFill="1" applyBorder="1" applyAlignment="1">
      <alignment horizontal="center" vertical="center" wrapText="1"/>
    </xf>
    <xf numFmtId="14" fontId="18" fillId="6" borderId="15" xfId="0" applyNumberFormat="1" applyFont="1" applyFill="1" applyBorder="1" applyAlignment="1">
      <alignment horizontal="center" vertical="center" wrapText="1"/>
    </xf>
    <xf numFmtId="0" fontId="18" fillId="6" borderId="16" xfId="0" applyFont="1" applyFill="1" applyBorder="1" applyAlignment="1">
      <alignment horizontal="center" vertical="center" wrapText="1"/>
    </xf>
    <xf numFmtId="0" fontId="18" fillId="6" borderId="17" xfId="0" applyFont="1" applyFill="1" applyBorder="1" applyAlignment="1">
      <alignment horizontal="center" vertical="center" wrapText="1"/>
    </xf>
    <xf numFmtId="0" fontId="18" fillId="6" borderId="18" xfId="0" applyFont="1" applyFill="1" applyBorder="1" applyAlignment="1">
      <alignment horizontal="center" vertical="center" wrapText="1"/>
    </xf>
    <xf numFmtId="165" fontId="18" fillId="6" borderId="18" xfId="0" applyNumberFormat="1" applyFont="1" applyFill="1" applyBorder="1" applyAlignment="1">
      <alignment horizontal="center" vertical="center" wrapText="1"/>
    </xf>
    <xf numFmtId="0" fontId="18" fillId="6" borderId="18" xfId="0" applyFont="1" applyFill="1" applyBorder="1" applyAlignment="1">
      <alignment horizontal="left" vertical="center" wrapText="1"/>
    </xf>
    <xf numFmtId="164" fontId="18" fillId="6" borderId="18" xfId="0" applyNumberFormat="1" applyFont="1" applyFill="1" applyBorder="1" applyAlignment="1">
      <alignment horizontal="center" vertical="center" wrapText="1"/>
    </xf>
    <xf numFmtId="14" fontId="18" fillId="6" borderId="18" xfId="0" applyNumberFormat="1" applyFont="1" applyFill="1" applyBorder="1" applyAlignment="1">
      <alignment horizontal="center" vertical="center" wrapText="1"/>
    </xf>
    <xf numFmtId="165" fontId="7" fillId="6" borderId="0" xfId="0" applyNumberFormat="1" applyFont="1" applyFill="1" applyBorder="1" applyAlignment="1">
      <alignment horizontal="center" vertical="center" wrapText="1"/>
    </xf>
    <xf numFmtId="0" fontId="7" fillId="6" borderId="0" xfId="0" applyFont="1" applyFill="1" applyAlignment="1">
      <alignment horizontal="center" vertical="center" wrapText="1"/>
    </xf>
    <xf numFmtId="0" fontId="4" fillId="0" borderId="0" xfId="0" applyFont="1"/>
    <xf numFmtId="0" fontId="18" fillId="6" borderId="15" xfId="0" quotePrefix="1" applyFont="1" applyFill="1" applyBorder="1" applyAlignment="1">
      <alignment horizontal="left" vertical="center" wrapText="1"/>
    </xf>
    <xf numFmtId="0" fontId="18" fillId="6" borderId="18" xfId="0" quotePrefix="1" applyFont="1" applyFill="1" applyBorder="1" applyAlignment="1">
      <alignment horizontal="left" vertical="center" wrapText="1"/>
    </xf>
    <xf numFmtId="0" fontId="18" fillId="6" borderId="19" xfId="0" applyFont="1" applyFill="1" applyBorder="1" applyAlignment="1">
      <alignment horizontal="center" vertical="center" wrapText="1"/>
    </xf>
    <xf numFmtId="0" fontId="7" fillId="6" borderId="0" xfId="0" quotePrefix="1" applyFont="1" applyFill="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numFmt numFmtId="165"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1</xdr:col>
      <xdr:colOff>83344</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10.%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undamentación"/>
      <sheetName val="Formato"/>
    </sheetNames>
    <sheetDataSet>
      <sheetData sheetId="0" refreshError="1"/>
      <sheetData sheetId="1">
        <row r="10">
          <cell r="C10">
            <v>43740</v>
          </cell>
          <cell r="G10">
            <v>43753</v>
          </cell>
        </row>
      </sheetData>
    </sheetDataSet>
  </externalBook>
</externalLink>
</file>

<file path=xl/tables/table1.xml><?xml version="1.0" encoding="utf-8"?>
<table xmlns="http://schemas.openxmlformats.org/spreadsheetml/2006/main" id="2" name="Respuestas" displayName="Respuestas" ref="B12:C22"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6"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workbookViewId="0"/>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42" t="s">
        <v>2</v>
      </c>
      <c r="D1" s="42"/>
      <c r="E1" s="42"/>
    </row>
    <row r="2" spans="1:5" ht="85.5" customHeight="1" x14ac:dyDescent="0.2">
      <c r="A2" s="12">
        <v>34</v>
      </c>
      <c r="B2" s="12" t="s">
        <v>3</v>
      </c>
      <c r="C2" s="41" t="s">
        <v>4</v>
      </c>
      <c r="D2" s="41"/>
      <c r="E2" s="41"/>
    </row>
    <row r="3" spans="1:5" ht="64.5" customHeight="1" x14ac:dyDescent="0.2">
      <c r="A3" s="12">
        <v>54</v>
      </c>
      <c r="B3" s="12" t="s">
        <v>5</v>
      </c>
      <c r="C3" s="41" t="s">
        <v>6</v>
      </c>
      <c r="D3" s="41"/>
      <c r="E3" s="41"/>
    </row>
    <row r="4" spans="1:5" ht="69" customHeight="1" x14ac:dyDescent="0.2">
      <c r="A4" s="12">
        <v>54</v>
      </c>
      <c r="B4" s="12" t="s">
        <v>7</v>
      </c>
      <c r="C4" s="41" t="s">
        <v>8</v>
      </c>
      <c r="D4" s="41"/>
      <c r="E4" s="41"/>
    </row>
    <row r="10" spans="1:5" ht="15.75" x14ac:dyDescent="0.2">
      <c r="B10" s="40" t="s">
        <v>47</v>
      </c>
      <c r="C10" s="40"/>
    </row>
    <row r="12" spans="1:5" x14ac:dyDescent="0.2">
      <c r="B12" s="20"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s="9" t="s">
        <v>20</v>
      </c>
    </row>
    <row r="25" spans="2:3" ht="15.75" x14ac:dyDescent="0.2">
      <c r="B25" s="40" t="s">
        <v>46</v>
      </c>
      <c r="C25" s="40"/>
    </row>
    <row r="27" spans="2:3" x14ac:dyDescent="0.2">
      <c r="B27" s="20" t="s">
        <v>21</v>
      </c>
      <c r="C27" s="9" t="s">
        <v>10</v>
      </c>
    </row>
    <row r="28" spans="2:3" x14ac:dyDescent="0.2">
      <c r="B28" s="10">
        <v>1</v>
      </c>
      <c r="C28" s="9" t="s">
        <v>22</v>
      </c>
    </row>
    <row r="29" spans="2:3" x14ac:dyDescent="0.2">
      <c r="B29" s="10">
        <v>2</v>
      </c>
      <c r="C29" s="9" t="s">
        <v>23</v>
      </c>
    </row>
    <row r="30" spans="2:3" x14ac:dyDescent="0.2">
      <c r="B30" s="10">
        <v>3</v>
      </c>
      <c r="C30" s="9" t="s">
        <v>24</v>
      </c>
    </row>
    <row r="33" spans="2:3" ht="15.75" x14ac:dyDescent="0.2">
      <c r="B33" s="40" t="s">
        <v>48</v>
      </c>
      <c r="C33" s="40"/>
    </row>
    <row r="35" spans="2:3" x14ac:dyDescent="0.2">
      <c r="B35" s="20" t="s">
        <v>49</v>
      </c>
      <c r="C35" s="9" t="s">
        <v>10</v>
      </c>
    </row>
    <row r="36" spans="2:3" x14ac:dyDescent="0.2">
      <c r="B36" s="10">
        <v>1</v>
      </c>
      <c r="C36" s="9" t="s">
        <v>50</v>
      </c>
    </row>
    <row r="37" spans="2:3" x14ac:dyDescent="0.2">
      <c r="B37" s="10">
        <v>2</v>
      </c>
      <c r="C37" s="9" t="s">
        <v>56</v>
      </c>
    </row>
    <row r="38" spans="2:3" x14ac:dyDescent="0.2">
      <c r="B38" s="10">
        <v>3</v>
      </c>
      <c r="C38" s="9" t="s">
        <v>51</v>
      </c>
    </row>
    <row r="39" spans="2:3" x14ac:dyDescent="0.2">
      <c r="B39" s="10">
        <v>4</v>
      </c>
      <c r="C39" s="9" t="s">
        <v>54</v>
      </c>
    </row>
    <row r="40" spans="2:3" x14ac:dyDescent="0.2">
      <c r="B40" s="10">
        <v>5</v>
      </c>
      <c r="C40" s="27" t="s">
        <v>53</v>
      </c>
    </row>
    <row r="41" spans="2:3" x14ac:dyDescent="0.2">
      <c r="B41" s="10">
        <v>6</v>
      </c>
      <c r="C41" s="27" t="s">
        <v>55</v>
      </c>
    </row>
  </sheetData>
  <sheetProtection sheet="1" objects="1" scenarios="1"/>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30"/>
  <sheetViews>
    <sheetView showGridLines="0" tabSelected="1" zoomScale="80" zoomScaleNormal="80" workbookViewId="0">
      <selection activeCell="G26" sqref="G26"/>
    </sheetView>
  </sheetViews>
  <sheetFormatPr baseColWidth="10" defaultColWidth="9.140625" defaultRowHeight="12.75" x14ac:dyDescent="0.2"/>
  <cols>
    <col min="1" max="1" width="13" style="5" customWidth="1"/>
    <col min="2" max="2" width="17.42578125" customWidth="1"/>
    <col min="3" max="3" width="14.7109375" customWidth="1"/>
    <col min="4" max="4" width="37.85546875" customWidth="1"/>
    <col min="5" max="5" width="15.7109375" customWidth="1"/>
    <col min="6" max="6" width="26.85546875" customWidth="1"/>
    <col min="7" max="7" width="19.28515625" customWidth="1"/>
    <col min="8" max="8" width="41" customWidth="1"/>
    <col min="9" max="9" width="14.85546875" customWidth="1"/>
    <col min="10" max="10" width="13.28515625" customWidth="1"/>
    <col min="11" max="11" width="11.140625" customWidth="1"/>
    <col min="12" max="12" width="2.5703125" hidden="1" customWidth="1"/>
    <col min="13" max="13" width="13.42578125" hidden="1" customWidth="1"/>
    <col min="14" max="14" width="44.5703125" customWidth="1"/>
    <col min="15" max="253" width="11.42578125" customWidth="1"/>
  </cols>
  <sheetData>
    <row r="1" spans="1:16" ht="27.75" customHeight="1" x14ac:dyDescent="0.2">
      <c r="A1" s="3" t="s">
        <v>25</v>
      </c>
      <c r="B1" s="17">
        <v>10</v>
      </c>
      <c r="C1" s="45" t="s">
        <v>26</v>
      </c>
      <c r="D1" s="46"/>
      <c r="F1" s="3" t="s">
        <v>27</v>
      </c>
      <c r="G1" s="7" t="s">
        <v>28</v>
      </c>
      <c r="H1" s="6">
        <f>COUNTIF(Formato!$L$10:$L$26,B1)</f>
        <v>17</v>
      </c>
      <c r="I1" s="47" t="s">
        <v>29</v>
      </c>
      <c r="J1" s="48"/>
      <c r="K1" s="48"/>
      <c r="L1" s="48"/>
    </row>
    <row r="2" spans="1:16" ht="29.25" customHeight="1" thickBot="1" x14ac:dyDescent="0.25">
      <c r="B2" s="18" t="str">
        <f>IF(B1&gt;0, CHOOSE(B1,"Enero", "Febrero", "Marzo", "Abril", "Mayo", "Junio", "Julio", "Agosto","Septiembre","Octubre","Noviembre","Diciembre"),"Escriba arriba número de mes a reportar")</f>
        <v>Octubre</v>
      </c>
      <c r="F2" s="4"/>
      <c r="G2" s="8" t="s">
        <v>30</v>
      </c>
      <c r="H2" s="6">
        <f>COUNTIF(Formato!$M$10:$M$26,B1)</f>
        <v>13</v>
      </c>
      <c r="I2" s="47" t="s">
        <v>31</v>
      </c>
      <c r="J2" s="48"/>
      <c r="K2" s="48"/>
      <c r="L2" s="48"/>
    </row>
    <row r="3" spans="1:16" ht="18.75" thickBot="1" x14ac:dyDescent="0.25">
      <c r="A3" s="3" t="s">
        <v>32</v>
      </c>
      <c r="B3" s="17">
        <v>2019</v>
      </c>
      <c r="D3" s="4"/>
      <c r="E3" s="14"/>
      <c r="F3" s="13"/>
      <c r="M3" s="21" t="s">
        <v>33</v>
      </c>
      <c r="N3" s="29"/>
    </row>
    <row r="4" spans="1:16" ht="32.25" customHeight="1" x14ac:dyDescent="0.2">
      <c r="M4" s="22">
        <v>1</v>
      </c>
      <c r="N4" s="30" t="s">
        <v>34</v>
      </c>
    </row>
    <row r="5" spans="1:16" ht="77.25" thickBot="1" x14ac:dyDescent="0.25">
      <c r="F5" s="9"/>
      <c r="M5" s="23">
        <v>2</v>
      </c>
      <c r="N5" s="28" t="s">
        <v>35</v>
      </c>
    </row>
    <row r="6" spans="1:16" ht="18" customHeight="1" x14ac:dyDescent="0.25">
      <c r="A6" s="44" t="s">
        <v>36</v>
      </c>
      <c r="B6" s="44"/>
      <c r="C6" s="44"/>
      <c r="D6" s="44"/>
      <c r="E6" s="44"/>
      <c r="F6" s="44"/>
      <c r="G6" s="44"/>
      <c r="H6" s="44"/>
      <c r="I6" s="44"/>
    </row>
    <row r="9" spans="1:16" s="2" customFormat="1" ht="44.25" customHeight="1" thickBot="1" x14ac:dyDescent="0.25">
      <c r="A9" s="19" t="s">
        <v>52</v>
      </c>
      <c r="B9" s="19" t="s">
        <v>58</v>
      </c>
      <c r="C9" s="24" t="s">
        <v>37</v>
      </c>
      <c r="D9" s="19" t="s">
        <v>38</v>
      </c>
      <c r="E9" s="24" t="s">
        <v>21</v>
      </c>
      <c r="F9" s="24" t="s">
        <v>9</v>
      </c>
      <c r="G9" s="24" t="s">
        <v>39</v>
      </c>
      <c r="H9" s="26" t="s">
        <v>57</v>
      </c>
      <c r="I9" s="24" t="s">
        <v>40</v>
      </c>
      <c r="J9" s="25" t="s">
        <v>59</v>
      </c>
      <c r="K9" s="24" t="s">
        <v>41</v>
      </c>
      <c r="L9" s="15" t="s">
        <v>42</v>
      </c>
      <c r="M9" s="15" t="s">
        <v>43</v>
      </c>
    </row>
    <row r="10" spans="1:16" ht="330" x14ac:dyDescent="0.2">
      <c r="A10" s="34">
        <v>1427619</v>
      </c>
      <c r="B10" s="34" t="s">
        <v>60</v>
      </c>
      <c r="C10" s="61">
        <v>43740</v>
      </c>
      <c r="D10" s="35" t="s">
        <v>61</v>
      </c>
      <c r="E10" s="62" t="s">
        <v>24</v>
      </c>
      <c r="F10" s="38" t="s">
        <v>17</v>
      </c>
      <c r="G10" s="39">
        <v>43753</v>
      </c>
      <c r="H10" s="36" t="s">
        <v>97</v>
      </c>
      <c r="I10" s="34">
        <v>0</v>
      </c>
      <c r="J10" s="34" t="s">
        <v>50</v>
      </c>
      <c r="K10" s="34">
        <v>0</v>
      </c>
      <c r="L10" s="32">
        <f>IF([1]Formato!$C10&lt;&gt;"",MONTH(C10),"")</f>
        <v>10</v>
      </c>
      <c r="M10" s="33">
        <f>IF([1]Formato!$G10&lt;&gt;"",MONTH(G10),"")</f>
        <v>10</v>
      </c>
      <c r="P10" s="63"/>
    </row>
    <row r="11" spans="1:16" ht="409.5" x14ac:dyDescent="0.2">
      <c r="A11" s="34">
        <v>1428619</v>
      </c>
      <c r="B11" s="34" t="s">
        <v>62</v>
      </c>
      <c r="C11" s="61">
        <v>43740</v>
      </c>
      <c r="D11" s="35" t="s">
        <v>63</v>
      </c>
      <c r="E11" s="62" t="s">
        <v>24</v>
      </c>
      <c r="F11" s="38" t="s">
        <v>17</v>
      </c>
      <c r="G11" s="39">
        <v>43749</v>
      </c>
      <c r="H11" s="36" t="s">
        <v>64</v>
      </c>
      <c r="I11" s="34">
        <v>0</v>
      </c>
      <c r="J11" s="34" t="s">
        <v>50</v>
      </c>
      <c r="K11" s="34">
        <v>0</v>
      </c>
      <c r="L11" s="37">
        <f>IF(Formato!$C11&lt;&gt;"",MONTH(C11),"")</f>
        <v>10</v>
      </c>
      <c r="M11" s="31">
        <f>IF(Formato!$G11&lt;&gt;"",MONTH(G11),"")</f>
        <v>10</v>
      </c>
      <c r="P11" s="63"/>
    </row>
    <row r="12" spans="1:16" ht="90" x14ac:dyDescent="0.2">
      <c r="A12" s="49">
        <v>1452919</v>
      </c>
      <c r="B12" s="50" t="s">
        <v>65</v>
      </c>
      <c r="C12" s="61">
        <v>43742</v>
      </c>
      <c r="D12" s="51" t="s">
        <v>66</v>
      </c>
      <c r="E12" s="50" t="s">
        <v>24</v>
      </c>
      <c r="F12" s="64" t="s">
        <v>14</v>
      </c>
      <c r="G12" s="52">
        <v>43745</v>
      </c>
      <c r="H12" s="53" t="s">
        <v>67</v>
      </c>
      <c r="I12" s="50">
        <v>0</v>
      </c>
      <c r="J12" s="50" t="s">
        <v>50</v>
      </c>
      <c r="K12" s="54">
        <v>0</v>
      </c>
      <c r="L12" s="37">
        <f>IF(Formato!$C12&lt;&gt;"",MONTH(C12),"")</f>
        <v>10</v>
      </c>
      <c r="M12" s="31">
        <f>IF(Formato!$G12&lt;&gt;"",MONTH(G12),"")</f>
        <v>10</v>
      </c>
      <c r="P12" s="63"/>
    </row>
    <row r="13" spans="1:16" ht="409.5" x14ac:dyDescent="0.2">
      <c r="A13" s="55">
        <v>1472419</v>
      </c>
      <c r="B13" s="56" t="s">
        <v>68</v>
      </c>
      <c r="C13" s="61">
        <v>43746</v>
      </c>
      <c r="D13" s="58" t="s">
        <v>69</v>
      </c>
      <c r="E13" s="56" t="s">
        <v>24</v>
      </c>
      <c r="F13" s="65" t="s">
        <v>17</v>
      </c>
      <c r="G13" s="59">
        <v>43754</v>
      </c>
      <c r="H13" s="60" t="s">
        <v>70</v>
      </c>
      <c r="I13" s="56">
        <v>0</v>
      </c>
      <c r="J13" s="56" t="s">
        <v>50</v>
      </c>
      <c r="K13" s="66">
        <v>0</v>
      </c>
      <c r="L13" s="37">
        <f>IF(Formato!$C13&lt;&gt;"",MONTH(C13),"")</f>
        <v>10</v>
      </c>
      <c r="M13" s="31">
        <f>IF(Formato!$G13&lt;&gt;"",MONTH(G13),"")</f>
        <v>10</v>
      </c>
      <c r="P13" s="63"/>
    </row>
    <row r="14" spans="1:16" ht="180" x14ac:dyDescent="0.2">
      <c r="A14" s="55">
        <v>1472819</v>
      </c>
      <c r="B14" s="56" t="s">
        <v>68</v>
      </c>
      <c r="C14" s="61">
        <v>43746</v>
      </c>
      <c r="D14" s="58" t="s">
        <v>71</v>
      </c>
      <c r="E14" s="56" t="s">
        <v>24</v>
      </c>
      <c r="F14" s="65" t="s">
        <v>17</v>
      </c>
      <c r="G14" s="59">
        <v>43759</v>
      </c>
      <c r="H14" s="60" t="s">
        <v>72</v>
      </c>
      <c r="I14" s="56">
        <v>0</v>
      </c>
      <c r="J14" s="56" t="s">
        <v>50</v>
      </c>
      <c r="K14" s="66">
        <v>0</v>
      </c>
      <c r="L14" s="37">
        <f>IF(Formato!$C14&lt;&gt;"",MONTH(C14),"")</f>
        <v>10</v>
      </c>
      <c r="M14" s="31">
        <f>IF(Formato!$G14&lt;&gt;"",MONTH(G14),"")</f>
        <v>10</v>
      </c>
      <c r="P14" s="63"/>
    </row>
    <row r="15" spans="1:16" ht="285" x14ac:dyDescent="0.2">
      <c r="A15" s="55">
        <v>1504519</v>
      </c>
      <c r="B15" s="61" t="s">
        <v>73</v>
      </c>
      <c r="C15" s="61">
        <v>43752</v>
      </c>
      <c r="D15" s="58" t="s">
        <v>74</v>
      </c>
      <c r="E15" s="56" t="s">
        <v>24</v>
      </c>
      <c r="F15" s="65" t="s">
        <v>17</v>
      </c>
      <c r="G15" s="59">
        <v>43766</v>
      </c>
      <c r="H15" s="60" t="s">
        <v>75</v>
      </c>
      <c r="I15" s="56">
        <v>0</v>
      </c>
      <c r="J15" s="56" t="s">
        <v>50</v>
      </c>
      <c r="K15" s="66">
        <v>0</v>
      </c>
      <c r="L15" s="37">
        <f>IF(Formato!$C15&lt;&gt;"",MONTH(C15),"")</f>
        <v>10</v>
      </c>
      <c r="M15" s="31">
        <f>IF(Formato!$G15&lt;&gt;"",MONTH(G15),"")</f>
        <v>10</v>
      </c>
      <c r="P15" s="63"/>
    </row>
    <row r="16" spans="1:16" ht="390" x14ac:dyDescent="0.2">
      <c r="A16" s="55">
        <v>1505319</v>
      </c>
      <c r="B16" s="56" t="s">
        <v>73</v>
      </c>
      <c r="C16" s="61">
        <v>43752</v>
      </c>
      <c r="D16" s="58" t="s">
        <v>76</v>
      </c>
      <c r="E16" s="56" t="s">
        <v>24</v>
      </c>
      <c r="F16" s="65" t="s">
        <v>17</v>
      </c>
      <c r="G16" s="59">
        <v>43766</v>
      </c>
      <c r="H16" s="60" t="s">
        <v>77</v>
      </c>
      <c r="I16" s="56">
        <v>0</v>
      </c>
      <c r="J16" s="56" t="s">
        <v>50</v>
      </c>
      <c r="K16" s="66">
        <v>0</v>
      </c>
      <c r="L16" s="37">
        <f>IF(Formato!$C16&lt;&gt;"",MONTH(C16),"")</f>
        <v>10</v>
      </c>
      <c r="M16" s="31">
        <f>IF(Formato!$G16&lt;&gt;"",MONTH(G16),"")</f>
        <v>10</v>
      </c>
      <c r="P16" s="63"/>
    </row>
    <row r="17" spans="1:16" ht="409.5" x14ac:dyDescent="0.2">
      <c r="A17" s="55">
        <v>1513719</v>
      </c>
      <c r="B17" s="56" t="s">
        <v>78</v>
      </c>
      <c r="C17" s="57">
        <v>43753</v>
      </c>
      <c r="D17" s="58" t="s">
        <v>79</v>
      </c>
      <c r="E17" s="56" t="s">
        <v>24</v>
      </c>
      <c r="F17" s="65" t="s">
        <v>17</v>
      </c>
      <c r="G17" s="59">
        <v>43766</v>
      </c>
      <c r="H17" s="60" t="s">
        <v>80</v>
      </c>
      <c r="I17" s="56">
        <v>0</v>
      </c>
      <c r="J17" s="56" t="s">
        <v>50</v>
      </c>
      <c r="K17" s="66">
        <v>0</v>
      </c>
      <c r="L17" s="37">
        <f>IF(Formato!$C17&lt;&gt;"",MONTH(C17),"")</f>
        <v>10</v>
      </c>
      <c r="M17" s="31">
        <f>IF(Formato!$G17&lt;&gt;"",MONTH(G17),"")</f>
        <v>10</v>
      </c>
      <c r="P17" s="63"/>
    </row>
    <row r="18" spans="1:16" ht="300" x14ac:dyDescent="0.2">
      <c r="A18" s="55">
        <v>1527519</v>
      </c>
      <c r="B18" s="56" t="s">
        <v>81</v>
      </c>
      <c r="C18" s="61">
        <v>43756</v>
      </c>
      <c r="D18" s="58" t="s">
        <v>82</v>
      </c>
      <c r="E18" s="56" t="s">
        <v>24</v>
      </c>
      <c r="F18" s="65" t="s">
        <v>16</v>
      </c>
      <c r="G18" s="59">
        <v>43761</v>
      </c>
      <c r="H18" s="60" t="s">
        <v>83</v>
      </c>
      <c r="I18" s="56">
        <v>0</v>
      </c>
      <c r="J18" s="56" t="s">
        <v>50</v>
      </c>
      <c r="K18" s="66">
        <v>0</v>
      </c>
      <c r="L18" s="37">
        <f>IF(Formato!$C18&lt;&gt;"",MONTH(C18),"")</f>
        <v>10</v>
      </c>
      <c r="M18" s="31">
        <f>IF(Formato!$G18&lt;&gt;"",MONTH(G18),"")</f>
        <v>10</v>
      </c>
      <c r="P18" s="63"/>
    </row>
    <row r="19" spans="1:16" ht="390" x14ac:dyDescent="0.2">
      <c r="A19" s="49">
        <v>1529319</v>
      </c>
      <c r="B19" s="56" t="s">
        <v>81</v>
      </c>
      <c r="C19" s="61">
        <v>43756</v>
      </c>
      <c r="D19" s="51" t="s">
        <v>84</v>
      </c>
      <c r="E19" s="50" t="s">
        <v>24</v>
      </c>
      <c r="F19" s="64" t="s">
        <v>16</v>
      </c>
      <c r="G19" s="52">
        <v>43761</v>
      </c>
      <c r="H19" s="53" t="s">
        <v>85</v>
      </c>
      <c r="I19" s="50">
        <v>0</v>
      </c>
      <c r="J19" s="50" t="s">
        <v>50</v>
      </c>
      <c r="K19" s="54">
        <v>0</v>
      </c>
      <c r="L19" s="37">
        <f>IF(Formato!$C19&lt;&gt;"",MONTH(C19),"")</f>
        <v>10</v>
      </c>
      <c r="M19" s="31">
        <f>IF(Formato!$G19&lt;&gt;"",MONTH(G19),"")</f>
        <v>10</v>
      </c>
      <c r="P19" s="63"/>
    </row>
    <row r="20" spans="1:16" ht="390" x14ac:dyDescent="0.2">
      <c r="A20" s="55">
        <v>1529419</v>
      </c>
      <c r="B20" s="56" t="s">
        <v>81</v>
      </c>
      <c r="C20" s="57">
        <v>43756</v>
      </c>
      <c r="D20" s="58" t="s">
        <v>84</v>
      </c>
      <c r="E20" s="56" t="s">
        <v>24</v>
      </c>
      <c r="F20" s="65" t="s">
        <v>16</v>
      </c>
      <c r="G20" s="59">
        <v>43761</v>
      </c>
      <c r="H20" s="60" t="s">
        <v>85</v>
      </c>
      <c r="I20" s="56">
        <v>0</v>
      </c>
      <c r="J20" s="56" t="s">
        <v>50</v>
      </c>
      <c r="K20" s="66">
        <v>0</v>
      </c>
      <c r="L20" s="37">
        <f>IF(Formato!$C20&lt;&gt;"",MONTH(C20),"")</f>
        <v>10</v>
      </c>
      <c r="M20" s="31">
        <f>IF(Formato!$G20&lt;&gt;"",MONTH(G20),"")</f>
        <v>10</v>
      </c>
      <c r="P20" s="63"/>
    </row>
    <row r="21" spans="1:16" ht="375" x14ac:dyDescent="0.2">
      <c r="A21" s="55">
        <v>1530419</v>
      </c>
      <c r="B21" s="56" t="s">
        <v>81</v>
      </c>
      <c r="C21" s="61">
        <v>43756</v>
      </c>
      <c r="D21" s="58" t="s">
        <v>86</v>
      </c>
      <c r="E21" s="56" t="s">
        <v>24</v>
      </c>
      <c r="F21" s="65" t="s">
        <v>16</v>
      </c>
      <c r="G21" s="59">
        <v>43761</v>
      </c>
      <c r="H21" s="60" t="s">
        <v>87</v>
      </c>
      <c r="I21" s="56">
        <v>0</v>
      </c>
      <c r="J21" s="56" t="s">
        <v>50</v>
      </c>
      <c r="K21" s="66">
        <v>0</v>
      </c>
      <c r="L21" s="37">
        <f>IF(Formato!$C21&lt;&gt;"",MONTH(C21),"")</f>
        <v>10</v>
      </c>
      <c r="M21" s="31">
        <f>IF(Formato!$G21&lt;&gt;"",MONTH(G21),"")</f>
        <v>10</v>
      </c>
      <c r="P21" s="63"/>
    </row>
    <row r="22" spans="1:16" ht="120" x14ac:dyDescent="0.2">
      <c r="A22" s="55">
        <v>1562419</v>
      </c>
      <c r="B22" s="56" t="s">
        <v>88</v>
      </c>
      <c r="C22" s="61">
        <v>43760</v>
      </c>
      <c r="D22" s="58" t="s">
        <v>89</v>
      </c>
      <c r="E22" s="56" t="s">
        <v>23</v>
      </c>
      <c r="F22" s="65"/>
      <c r="G22" s="59"/>
      <c r="H22" s="60"/>
      <c r="I22" s="56"/>
      <c r="J22" s="56"/>
      <c r="K22" s="66"/>
      <c r="L22" s="37">
        <f>IF(Formato!$C22&lt;&gt;"",MONTH(C22),"")</f>
        <v>10</v>
      </c>
      <c r="M22" s="31" t="str">
        <f>IF(Formato!$G22&lt;&gt;"",MONTH(G22),"")</f>
        <v/>
      </c>
      <c r="P22" s="63"/>
    </row>
    <row r="23" spans="1:16" ht="150" x14ac:dyDescent="0.2">
      <c r="A23" s="55">
        <v>1562519</v>
      </c>
      <c r="B23" s="56" t="s">
        <v>88</v>
      </c>
      <c r="C23" s="61">
        <v>43760</v>
      </c>
      <c r="D23" s="58" t="s">
        <v>90</v>
      </c>
      <c r="E23" s="56" t="s">
        <v>23</v>
      </c>
      <c r="F23" s="67"/>
      <c r="G23" s="39"/>
      <c r="H23" s="36"/>
      <c r="I23" s="34"/>
      <c r="J23" s="34"/>
      <c r="K23" s="34"/>
      <c r="L23" s="37">
        <f>IF(Formato!$C23&lt;&gt;"",MONTH(C23),"")</f>
        <v>10</v>
      </c>
      <c r="M23" s="31" t="str">
        <f>IF(Formato!$G23&lt;&gt;"",MONTH(G23),"")</f>
        <v/>
      </c>
      <c r="P23" s="63"/>
    </row>
    <row r="24" spans="1:16" ht="409.5" x14ac:dyDescent="0.2">
      <c r="A24" s="55">
        <v>1562819</v>
      </c>
      <c r="B24" s="56" t="s">
        <v>88</v>
      </c>
      <c r="C24" s="61">
        <v>43760</v>
      </c>
      <c r="D24" s="58" t="s">
        <v>91</v>
      </c>
      <c r="E24" s="56" t="s">
        <v>24</v>
      </c>
      <c r="F24" s="65" t="s">
        <v>17</v>
      </c>
      <c r="G24" s="59">
        <v>43768</v>
      </c>
      <c r="H24" s="60" t="s">
        <v>92</v>
      </c>
      <c r="I24" s="56">
        <v>0</v>
      </c>
      <c r="J24" s="56" t="s">
        <v>50</v>
      </c>
      <c r="K24" s="66">
        <v>0</v>
      </c>
      <c r="L24" s="37">
        <f>IF(Formato!$C24&lt;&gt;"",MONTH(C24),"")</f>
        <v>10</v>
      </c>
      <c r="M24" s="31">
        <f>IF(Formato!$G24&lt;&gt;"",MONTH(G24),"")</f>
        <v>10</v>
      </c>
      <c r="P24" s="63"/>
    </row>
    <row r="25" spans="1:16" ht="409.5" x14ac:dyDescent="0.2">
      <c r="A25" s="55">
        <v>1614119</v>
      </c>
      <c r="B25" s="56" t="s">
        <v>93</v>
      </c>
      <c r="C25" s="61">
        <v>43769</v>
      </c>
      <c r="D25" s="58" t="s">
        <v>94</v>
      </c>
      <c r="E25" s="56" t="s">
        <v>23</v>
      </c>
      <c r="F25" s="67"/>
      <c r="G25" s="39"/>
      <c r="H25" s="36"/>
      <c r="I25" s="34"/>
      <c r="J25" s="34"/>
      <c r="K25" s="34"/>
      <c r="L25" s="37">
        <f>IF(Formato!$C25&lt;&gt;"",MONTH(C25),"")</f>
        <v>10</v>
      </c>
      <c r="M25" s="31" t="str">
        <f>IF(Formato!$G25&lt;&gt;"",MONTH(G25),"")</f>
        <v/>
      </c>
      <c r="P25" s="63"/>
    </row>
    <row r="26" spans="1:16" ht="30" x14ac:dyDescent="0.2">
      <c r="A26" s="55">
        <v>1615419</v>
      </c>
      <c r="B26" s="56" t="s">
        <v>95</v>
      </c>
      <c r="C26" s="61">
        <v>43769</v>
      </c>
      <c r="D26" s="58" t="s">
        <v>96</v>
      </c>
      <c r="E26" s="56" t="s">
        <v>23</v>
      </c>
      <c r="F26" s="67"/>
      <c r="G26" s="39"/>
      <c r="H26" s="36"/>
      <c r="I26" s="34"/>
      <c r="J26" s="34"/>
      <c r="K26" s="34"/>
      <c r="L26" s="37">
        <f>IF(Formato!$C26&lt;&gt;"",MONTH(C26),"")</f>
        <v>10</v>
      </c>
      <c r="M26" s="31" t="str">
        <f>IF(Formato!$G26&lt;&gt;"",MONTH(G26),"")</f>
        <v/>
      </c>
      <c r="P26" s="63"/>
    </row>
    <row r="28" spans="1:16" x14ac:dyDescent="0.2">
      <c r="B28" s="1"/>
      <c r="C28" s="1"/>
      <c r="D28" s="1"/>
      <c r="E28" s="1"/>
    </row>
    <row r="29" spans="1:16" x14ac:dyDescent="0.2">
      <c r="M29" s="16" t="s">
        <v>44</v>
      </c>
    </row>
    <row r="30" spans="1:16" ht="39.75" customHeight="1" x14ac:dyDescent="0.2">
      <c r="M30" s="43" t="s">
        <v>45</v>
      </c>
      <c r="N30" s="43"/>
    </row>
  </sheetData>
  <mergeCells count="5">
    <mergeCell ref="M30:N30"/>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26">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26">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0:E26">
      <formula1>CTramites</formula1>
    </dataValidation>
  </dataValidations>
  <pageMargins left="0.75" right="0.75" top="1" bottom="1" header="0" footer="0"/>
  <pageSetup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Manager/>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Rosaura</dc:creator>
  <cp:keywords/>
  <dc:description/>
  <cp:lastModifiedBy>HP</cp:lastModifiedBy>
  <cp:revision/>
  <cp:lastPrinted>2019-09-02T14:28:44Z</cp:lastPrinted>
  <dcterms:created xsi:type="dcterms:W3CDTF">2017-10-19T22:18:57Z</dcterms:created>
  <dcterms:modified xsi:type="dcterms:W3CDTF">2019-11-05T19:06:36Z</dcterms:modified>
  <cp:category/>
  <cp:contentStatus/>
</cp:coreProperties>
</file>