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on20152018\Desktop\REPORTE MENSUAL CEGAIP 2019\"/>
    </mc:Choice>
  </mc:AlternateContent>
  <bookViews>
    <workbookView xWindow="0" yWindow="0" windowWidth="28800" windowHeight="12135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52511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<sst xmlns="http://schemas.openxmlformats.org/spreadsheetml/2006/main" count="99" uniqueCount="71">
  <si>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</si>
  <si>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</si>
  <si>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</si>
  <si>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</si>
  <si>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</si>
  <si>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</si>
  <si>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</si>
  <si>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</si>
  <si>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</si>
  <si>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</si>
  <si>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</si>
  <si>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</si>
  <si>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</si>
  <si>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</si>
  <si>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</si>
  <si>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</si>
  <si>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</si>
  <si>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</si>
  <si>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</si>
  <si>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</si>
  <si>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</si>
  <si>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</si>
  <si>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</si>
  <si>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</si>
  <si>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</si>
  <si>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</si>
  <si>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</si>
  <si>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</si>
  <si>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</si>
  <si>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</si>
  <si>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</si>
  <si>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</si>
  <si>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</si>
  <si>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</si>
  <si>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</si>
  <si>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</si>
  <si>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</si>
  <si>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</si>
  <si>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</si>
  <si>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</si>
  <si>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</si>
  <si>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</si>
  <si>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</si>
  <si>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</si>
  <si>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</si>
  <si>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</si>
  <si>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</si>
  <si>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</si>
  <si>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</si>
  <si>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</si>
  <si>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</si>
  <si>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</si>
  <si>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</si>
  <si>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</si>
  <si>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</si>
  <si>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</si>
  <si>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</si>
  <si>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</si>
  <si>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</si>
  <si>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</si>
  <si>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</si>
  <si>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</si>
  <si>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22/02/2019</t>
  </si>
  <si>
    <t>CLAUDIA ELIZABETH CUÉLLAR</t>
  </si>
  <si>
    <t>SIN COSTO</t>
  </si>
  <si>
    <t>POLÍTICAS MUNICIPALES IMPLEMENTADAS A FAVOR DE NIÑAQS Y NIÑOS, PLAN ANUAL DE TRABAJO DEL SMDIF, PROGRAMA DE PREVENCION DE DROGRAS DIRIGIDO A JOVENES Y ADOLESENTES, TALLERES INFANTILES, CENTRO COMUNITARIO DE PROTECCIÓN INFANTIL, DESAYUNOS ESCOLARES, PROGRAMA DE ORIENTACION ALIMENTARIA, ATENCIÓN JURIDICA.</t>
  </si>
  <si>
    <t>SE ANEXO LA CONTESTACIÓN EMITIDA POR EL SMDIF</t>
  </si>
  <si>
    <t>NÚMERO DE REPORTES O DENUNCIAS DE NIÑAS, NIÑOS Y JOVENES VICTÍMAS VIOLENCIA FAMILIAR, LESIONES, ABUSO SEXUAL Y VILLACIÓN.</t>
  </si>
  <si>
    <t>CLAUDIA CUÉLLAR</t>
  </si>
  <si>
    <t>PROTOCOLO DE INTERVENCIÓN  Y SEGUIMIENTO DE PERSONAL DE DIF, DENTRO DE LAS CARPETAS DE INVESTIGACIÓN, INDICADORES UTILIZADOS PARA MEDIR AVANCES, PRESUPUESTOS PARA LA ATENCIÓN Y ACCESAO A LA JUSTICIA DE NIÑOS Y NIÑAS, CAPACITACIONES RECIBIDAS POR EL PERSONAL DEL SMDIF QUE ATIENDE A NIÑAS, NIÑOS Y ADOLESCENTES</t>
  </si>
  <si>
    <t>SE ANEXO LA CONTESTACIÓN EMITIDA POR EL SMDI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</si>
</sst>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1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7" zoomScaleNormal="100" workbookViewId="0">
      <selection activeCell="C25" sqref="C25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3" t="s">
        <v>2</v>
      </c>
      <c r="D1" s="43"/>
      <c r="E1" s="43"/>
    </row>
    <row r="2" spans="1:5" ht="85.5" customHeight="1" x14ac:dyDescent="0.2">
      <c r="A2" s="14">
        <v>34</v>
      </c>
      <c r="B2" s="14" t="s">
        <v>3</v>
      </c>
      <c r="C2" s="42" t="s">
        <v>4</v>
      </c>
      <c r="D2" s="42"/>
      <c r="E2" s="42"/>
    </row>
    <row r="3" spans="1:5" ht="64.5" customHeight="1" x14ac:dyDescent="0.2">
      <c r="A3" s="14">
        <v>54</v>
      </c>
      <c r="B3" s="14" t="s">
        <v>5</v>
      </c>
      <c r="C3" s="42" t="s">
        <v>6</v>
      </c>
      <c r="D3" s="42"/>
      <c r="E3" s="42"/>
    </row>
    <row r="4" spans="1:5" ht="69" customHeight="1" x14ac:dyDescent="0.2">
      <c r="A4" s="14">
        <v>54</v>
      </c>
      <c r="B4" s="14" t="s">
        <v>7</v>
      </c>
      <c r="C4" s="42" t="s">
        <v>8</v>
      </c>
      <c r="D4" s="42"/>
      <c r="E4" s="42"/>
    </row>
    <row r="10" spans="1:5" ht="15.75" x14ac:dyDescent="0.2">
      <c r="B10" s="41" t="s">
        <v>46</v>
      </c>
      <c r="C10" s="41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5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9">
        <v>12</v>
      </c>
      <c r="C24" s="40" t="s">
        <v>59</v>
      </c>
    </row>
    <row r="26" spans="2:3" ht="15.75" x14ac:dyDescent="0.2">
      <c r="B26" s="41" t="s">
        <v>45</v>
      </c>
      <c r="C26" s="41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1" t="s">
        <v>47</v>
      </c>
      <c r="C34" s="41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5" t="s">
        <v>52</v>
      </c>
    </row>
    <row r="42" spans="2:3" x14ac:dyDescent="0.2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zoomScale="90" zoomScaleNormal="90" workbookViewId="0">
      <selection activeCell="K16" sqref="K16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7</v>
      </c>
      <c r="C1" s="46" t="s">
        <v>25</v>
      </c>
      <c r="D1" s="47"/>
      <c r="F1" s="3" t="s">
        <v>26</v>
      </c>
      <c r="G1" s="9" t="s">
        <v>27</v>
      </c>
      <c r="H1" s="8">
        <f>COUNTIF(Formato!$L$10:$L$44,B1)</f>
        <v>4</v>
      </c>
      <c r="I1" s="48" t="s">
        <v>28</v>
      </c>
      <c r="J1" s="49"/>
      <c r="K1" s="49"/>
      <c r="L1" s="49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Julio</v>
      </c>
      <c r="F2" s="4"/>
      <c r="G2" s="10" t="s">
        <v>29</v>
      </c>
      <c r="H2" s="8">
        <f>COUNTIF(Formato!$M$10:$M$44,B1)</f>
        <v>0</v>
      </c>
      <c r="I2" s="48" t="s">
        <v>30</v>
      </c>
      <c r="J2" s="49"/>
      <c r="K2" s="49"/>
      <c r="L2" s="49"/>
    </row>
    <row r="3" spans="1:16" ht="18.75" thickBot="1" x14ac:dyDescent="0.25">
      <c r="A3" s="3" t="s">
        <v>31</v>
      </c>
      <c r="B3" s="21">
        <v>2017</v>
      </c>
      <c r="D3" s="4"/>
      <c r="E3" s="16"/>
      <c r="F3" s="15"/>
      <c r="M3" s="25" t="s">
        <v>32</v>
      </c>
      <c r="N3" s="37"/>
    </row>
    <row r="4" spans="1:16" ht="32.25" customHeight="1" x14ac:dyDescent="0.2">
      <c r="M4" s="26">
        <v>1</v>
      </c>
      <c r="N4" s="38" t="s">
        <v>33</v>
      </c>
    </row>
    <row r="5" spans="1:16" ht="77.25" thickBot="1" x14ac:dyDescent="0.25">
      <c r="F5" s="11"/>
      <c r="M5" s="27">
        <v>2</v>
      </c>
      <c r="N5" s="36" t="s">
        <v>34</v>
      </c>
    </row>
    <row r="6" spans="1:16" ht="18" customHeight="1" x14ac:dyDescent="0.25">
      <c r="A6" s="45" t="s">
        <v>35</v>
      </c>
      <c r="B6" s="45"/>
      <c r="C6" s="45"/>
      <c r="D6" s="45"/>
      <c r="E6" s="45"/>
      <c r="F6" s="45"/>
      <c r="G6" s="45"/>
      <c r="H6" s="45"/>
      <c r="I6" s="45"/>
    </row>
    <row r="7" spans="1:16" x14ac:dyDescent="0.2">
      <c r="D7" s="50" t="s">
        <v>62</v>
      </c>
      <c r="E7" s="50"/>
      <c r="F7" s="50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28">
        <v>1083819</v>
      </c>
      <c r="B10" s="28" t="s">
        <v>63</v>
      </c>
      <c r="C10" s="29">
        <v>43676</v>
      </c>
      <c r="D10" s="30" t="s">
        <v>65</v>
      </c>
      <c r="E10" s="28" t="s">
        <v>23</v>
      </c>
      <c r="F10" s="31" t="s">
        <v>59</v>
      </c>
      <c r="G10" s="29">
        <v>43683</v>
      </c>
      <c r="H10" s="29" t="s">
        <v>66</v>
      </c>
      <c r="I10" s="30" t="s">
        <v>64</v>
      </c>
      <c r="J10" s="30" t="s">
        <v>49</v>
      </c>
      <c r="K10" s="30" t="s">
        <v>64</v>
      </c>
      <c r="L10" s="5">
        <f>IF(Formato!$C10&lt;&gt;"",MONTH(C10),"")</f>
        <v>7</v>
      </c>
      <c r="M10" s="6">
        <f>IF(Formato!$G10&lt;&gt;"",MONTH(G10),"")</f>
        <v>8</v>
      </c>
      <c r="P10" s="11"/>
    </row>
    <row r="11" spans="1:16" ht="15" x14ac:dyDescent="0.2">
      <c r="A11" s="28">
        <v>1087219</v>
      </c>
      <c r="B11" s="28" t="s">
        <v>63</v>
      </c>
      <c r="C11" s="29">
        <v>43676</v>
      </c>
      <c r="D11" s="30" t="s">
        <v>65</v>
      </c>
      <c r="E11" s="28" t="s">
        <v>23</v>
      </c>
      <c r="F11" s="30" t="s">
        <v>59</v>
      </c>
      <c r="G11" s="29">
        <v>43683</v>
      </c>
      <c r="H11" s="29" t="s">
        <v>66</v>
      </c>
      <c r="I11" s="30" t="s">
        <v>64</v>
      </c>
      <c r="J11" s="30" t="s">
        <v>49</v>
      </c>
      <c r="K11" s="30" t="s">
        <v>64</v>
      </c>
      <c r="L11" s="5">
        <f>IF(Formato!$C11&lt;&gt;"",MONTH(C11),"")</f>
        <v>7</v>
      </c>
      <c r="M11" s="6">
        <f>IF(Formato!$G11&lt;&gt;"",MONTH(G11),"")</f>
        <v>8</v>
      </c>
      <c r="P11" s="11"/>
    </row>
    <row r="12" spans="1:16" ht="15" x14ac:dyDescent="0.2">
      <c r="A12" s="28">
        <v>1093719</v>
      </c>
      <c r="B12" s="28" t="s">
        <v>63</v>
      </c>
      <c r="C12" s="29">
        <v>43676</v>
      </c>
      <c r="D12" s="30" t="s">
        <v>67</v>
      </c>
      <c r="E12" s="28" t="s">
        <v>23</v>
      </c>
      <c r="F12" s="30" t="s">
        <v>59</v>
      </c>
      <c r="G12" s="29">
        <v>43683</v>
      </c>
      <c r="H12" s="29" t="s">
        <v>66</v>
      </c>
      <c r="I12" s="30" t="s">
        <v>64</v>
      </c>
      <c r="J12" s="30" t="s">
        <v>49</v>
      </c>
      <c r="K12" s="30" t="s">
        <v>64</v>
      </c>
      <c r="L12" s="5">
        <f>IF(Formato!$C12&lt;&gt;"",MONTH(C12),"")</f>
        <v>7</v>
      </c>
      <c r="M12" s="6">
        <f>IF(Formato!$G12&lt;&gt;"",MONTH(G12),"")</f>
        <v>8</v>
      </c>
      <c r="P12" s="11"/>
    </row>
    <row r="13" spans="1:16" ht="15" x14ac:dyDescent="0.2">
      <c r="A13" s="28">
        <v>1099719</v>
      </c>
      <c r="B13" s="28" t="s">
        <v>68</v>
      </c>
      <c r="C13" s="29">
        <v>43676</v>
      </c>
      <c r="D13" s="30" t="s">
        <v>69</v>
      </c>
      <c r="E13" s="28" t="s">
        <v>23</v>
      </c>
      <c r="F13" s="30" t="s">
        <v>59</v>
      </c>
      <c r="G13" s="29">
        <v>43683</v>
      </c>
      <c r="H13" s="29" t="s">
        <v>70</v>
      </c>
      <c r="I13" s="30" t="s">
        <v>64</v>
      </c>
      <c r="J13" s="30" t="s">
        <v>49</v>
      </c>
      <c r="K13" s="30" t="s">
        <v>64</v>
      </c>
      <c r="L13" s="5">
        <f>IF(Formato!$C13&lt;&gt;"",MONTH(C13),"")</f>
        <v>7</v>
      </c>
      <c r="M13" s="6">
        <f>IF(Formato!$G13&lt;&gt;"",MONTH(G13),"")</f>
        <v>8</v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4" t="s">
        <v>44</v>
      </c>
      <c r="N48" s="44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1:F44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admon20152018</cp:lastModifiedBy>
  <cp:revision/>
  <dcterms:created xsi:type="dcterms:W3CDTF">2017-10-19T22:18:57Z</dcterms:created>
  <dcterms:modified xsi:type="dcterms:W3CDTF">2019-08-09T18:19:34Z</dcterms:modified>
</cp:coreProperties>
</file>