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RCHIVO 3\Desktop\ARCHIVO\Transparencia Archivo\2019\Enero\"/>
    </mc:Choice>
  </mc:AlternateContent>
  <bookViews>
    <workbookView xWindow="0" yWindow="0" windowWidth="21600" windowHeight="10320" activeTab="2"/>
  </bookViews>
  <sheets>
    <sheet name="Captura" sheetId="5" r:id="rId1"/>
    <sheet name="Imprimir" sheetId="6" r:id="rId2"/>
    <sheet name="Inventario" sheetId="7" r:id="rId3"/>
  </sheets>
  <definedNames>
    <definedName name="_xlnm.Print_Area" localSheetId="2">Inventario!$A$1:$U$56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46" i="7" l="1"/>
  <c r="Q47" i="7"/>
  <c r="Q48" i="7"/>
  <c r="P46" i="7"/>
  <c r="P47" i="7"/>
  <c r="P48" i="7"/>
  <c r="M46" i="7"/>
  <c r="M47" i="7"/>
  <c r="M48" i="7"/>
  <c r="L46" i="7"/>
  <c r="L47" i="7"/>
  <c r="L48" i="7"/>
  <c r="K46" i="7"/>
  <c r="K47" i="7"/>
  <c r="K48" i="7"/>
  <c r="E46" i="7"/>
  <c r="E47" i="7"/>
  <c r="E48" i="7"/>
  <c r="D46" i="7"/>
  <c r="D47" i="7"/>
  <c r="D48" i="7"/>
  <c r="D49" i="7"/>
  <c r="C46" i="7"/>
  <c r="C47" i="7"/>
  <c r="C48" i="7"/>
  <c r="B48" i="7"/>
  <c r="B42" i="7"/>
  <c r="B43" i="7"/>
  <c r="B44" i="7"/>
  <c r="B45" i="7"/>
  <c r="B46" i="7"/>
  <c r="B47" i="7"/>
  <c r="R45" i="7" l="1"/>
  <c r="Q45" i="7"/>
  <c r="P45" i="7"/>
  <c r="M45" i="7"/>
  <c r="L45" i="7"/>
  <c r="K45" i="7"/>
  <c r="E45" i="7"/>
  <c r="D45" i="7"/>
  <c r="C45" i="7"/>
  <c r="C10" i="7" l="1"/>
  <c r="D19" i="7"/>
  <c r="A21" i="7" l="1"/>
  <c r="B21" i="7"/>
  <c r="C21" i="7"/>
  <c r="D21" i="7"/>
  <c r="E21" i="7"/>
  <c r="F21" i="7"/>
  <c r="G21" i="7"/>
  <c r="H21" i="7"/>
  <c r="I21" i="7"/>
  <c r="J21" i="7"/>
  <c r="K21" i="7"/>
  <c r="L21" i="7"/>
  <c r="M21" i="7"/>
  <c r="N21" i="7"/>
  <c r="O21" i="7"/>
  <c r="P21" i="7"/>
  <c r="R21" i="7"/>
  <c r="S21" i="7"/>
  <c r="A22" i="7"/>
  <c r="B22" i="7"/>
  <c r="C22" i="7"/>
  <c r="D22" i="7"/>
  <c r="E22" i="7"/>
  <c r="F22" i="7"/>
  <c r="G22" i="7"/>
  <c r="H22" i="7"/>
  <c r="I22" i="7"/>
  <c r="J22" i="7"/>
  <c r="K22" i="7"/>
  <c r="L22" i="7"/>
  <c r="M22" i="7"/>
  <c r="N22" i="7"/>
  <c r="O22" i="7"/>
  <c r="P22" i="7"/>
  <c r="R22" i="7"/>
  <c r="S22" i="7"/>
  <c r="A23" i="7"/>
  <c r="B23" i="7"/>
  <c r="C23" i="7"/>
  <c r="D23" i="7"/>
  <c r="E23" i="7"/>
  <c r="F23" i="7"/>
  <c r="G23" i="7"/>
  <c r="H23" i="7"/>
  <c r="I23" i="7"/>
  <c r="J23" i="7"/>
  <c r="K23" i="7"/>
  <c r="L23" i="7"/>
  <c r="M23" i="7"/>
  <c r="N23" i="7"/>
  <c r="O23" i="7"/>
  <c r="P23" i="7"/>
  <c r="R23" i="7"/>
  <c r="S23" i="7"/>
  <c r="A24" i="7"/>
  <c r="B24" i="7"/>
  <c r="C24" i="7"/>
  <c r="D24" i="7"/>
  <c r="E24" i="7"/>
  <c r="F24" i="7"/>
  <c r="G24" i="7"/>
  <c r="H24" i="7"/>
  <c r="I24" i="7"/>
  <c r="J24" i="7"/>
  <c r="K24" i="7"/>
  <c r="L24" i="7"/>
  <c r="M24" i="7"/>
  <c r="N24" i="7"/>
  <c r="O24" i="7"/>
  <c r="P24" i="7"/>
  <c r="R24" i="7"/>
  <c r="S24" i="7"/>
  <c r="A25" i="7"/>
  <c r="B25" i="7"/>
  <c r="C25" i="7"/>
  <c r="D25" i="7"/>
  <c r="E25" i="7"/>
  <c r="F25" i="7"/>
  <c r="G25" i="7"/>
  <c r="H25" i="7"/>
  <c r="I25" i="7"/>
  <c r="J25" i="7"/>
  <c r="K25" i="7"/>
  <c r="L25" i="7"/>
  <c r="M25" i="7"/>
  <c r="N25" i="7"/>
  <c r="O25" i="7"/>
  <c r="P25" i="7"/>
  <c r="R25" i="7"/>
  <c r="S25" i="7"/>
  <c r="A26" i="7"/>
  <c r="B26" i="7"/>
  <c r="C26" i="7"/>
  <c r="D26" i="7"/>
  <c r="E26" i="7"/>
  <c r="F26" i="7"/>
  <c r="G26" i="7"/>
  <c r="H26" i="7"/>
  <c r="I26" i="7"/>
  <c r="J26" i="7"/>
  <c r="K26" i="7"/>
  <c r="L26" i="7"/>
  <c r="M26" i="7"/>
  <c r="N26" i="7"/>
  <c r="O26" i="7"/>
  <c r="P26" i="7"/>
  <c r="R26" i="7"/>
  <c r="S26" i="7"/>
  <c r="A27" i="7"/>
  <c r="B27" i="7"/>
  <c r="C27" i="7"/>
  <c r="D27" i="7"/>
  <c r="E27" i="7"/>
  <c r="F27" i="7"/>
  <c r="G27" i="7"/>
  <c r="H27" i="7"/>
  <c r="I27" i="7"/>
  <c r="J27" i="7"/>
  <c r="K27" i="7"/>
  <c r="L27" i="7"/>
  <c r="M27" i="7"/>
  <c r="N27" i="7"/>
  <c r="O27" i="7"/>
  <c r="P27" i="7"/>
  <c r="R27" i="7"/>
  <c r="S27" i="7"/>
  <c r="A28" i="7"/>
  <c r="B28" i="7"/>
  <c r="C28" i="7"/>
  <c r="D28" i="7"/>
  <c r="E28" i="7"/>
  <c r="F28" i="7"/>
  <c r="G28" i="7"/>
  <c r="H28" i="7"/>
  <c r="I28" i="7"/>
  <c r="J28" i="7"/>
  <c r="K28" i="7"/>
  <c r="L28" i="7"/>
  <c r="M28" i="7"/>
  <c r="N28" i="7"/>
  <c r="O28" i="7"/>
  <c r="P28" i="7"/>
  <c r="R28" i="7"/>
  <c r="S28" i="7"/>
  <c r="A29" i="7"/>
  <c r="B29" i="7"/>
  <c r="C29" i="7"/>
  <c r="D29" i="7"/>
  <c r="E29" i="7"/>
  <c r="F29" i="7"/>
  <c r="G29" i="7"/>
  <c r="H29" i="7"/>
  <c r="I29" i="7"/>
  <c r="J29" i="7"/>
  <c r="K29" i="7"/>
  <c r="L29" i="7"/>
  <c r="M29" i="7"/>
  <c r="N29" i="7"/>
  <c r="O29" i="7"/>
  <c r="P29" i="7"/>
  <c r="R29" i="7"/>
  <c r="S29" i="7"/>
  <c r="A30" i="7"/>
  <c r="B30" i="7"/>
  <c r="C30" i="7"/>
  <c r="D30" i="7"/>
  <c r="E30" i="7"/>
  <c r="F30" i="7"/>
  <c r="G30" i="7"/>
  <c r="H30" i="7"/>
  <c r="I30" i="7"/>
  <c r="J30" i="7"/>
  <c r="K30" i="7"/>
  <c r="L30" i="7"/>
  <c r="M30" i="7"/>
  <c r="N30" i="7"/>
  <c r="O30" i="7"/>
  <c r="P30" i="7"/>
  <c r="R30" i="7"/>
  <c r="S30" i="7"/>
  <c r="A31" i="7"/>
  <c r="B31" i="7"/>
  <c r="C31" i="7"/>
  <c r="D31" i="7"/>
  <c r="E31" i="7"/>
  <c r="F31" i="7"/>
  <c r="G31" i="7"/>
  <c r="H31" i="7"/>
  <c r="I31" i="7"/>
  <c r="J31" i="7"/>
  <c r="K31" i="7"/>
  <c r="L31" i="7"/>
  <c r="M31" i="7"/>
  <c r="N31" i="7"/>
  <c r="O31" i="7"/>
  <c r="P31" i="7"/>
  <c r="R31" i="7"/>
  <c r="S31" i="7"/>
  <c r="A32" i="7"/>
  <c r="B32" i="7"/>
  <c r="C32" i="7"/>
  <c r="D32" i="7"/>
  <c r="E32" i="7"/>
  <c r="F32" i="7"/>
  <c r="G32" i="7"/>
  <c r="H32" i="7"/>
  <c r="I32" i="7"/>
  <c r="J32" i="7"/>
  <c r="K32" i="7"/>
  <c r="L32" i="7"/>
  <c r="M32" i="7"/>
  <c r="N32" i="7"/>
  <c r="O32" i="7"/>
  <c r="P32" i="7"/>
  <c r="R32" i="7"/>
  <c r="S32" i="7"/>
  <c r="A33" i="7"/>
  <c r="B33" i="7"/>
  <c r="C33" i="7"/>
  <c r="D33" i="7"/>
  <c r="E33" i="7"/>
  <c r="F33" i="7"/>
  <c r="G33" i="7"/>
  <c r="H33" i="7"/>
  <c r="I33" i="7"/>
  <c r="J33" i="7"/>
  <c r="K33" i="7"/>
  <c r="L33" i="7"/>
  <c r="M33" i="7"/>
  <c r="N33" i="7"/>
  <c r="O33" i="7"/>
  <c r="P33" i="7"/>
  <c r="R33" i="7"/>
  <c r="S33" i="7"/>
  <c r="A34" i="7"/>
  <c r="B34" i="7"/>
  <c r="C34" i="7"/>
  <c r="D34" i="7"/>
  <c r="E34" i="7"/>
  <c r="F34" i="7"/>
  <c r="G34" i="7"/>
  <c r="H34" i="7"/>
  <c r="I34" i="7"/>
  <c r="J34" i="7"/>
  <c r="K34" i="7"/>
  <c r="L34" i="7"/>
  <c r="M34" i="7"/>
  <c r="N34" i="7"/>
  <c r="O34" i="7"/>
  <c r="P34" i="7"/>
  <c r="R34" i="7"/>
  <c r="S34" i="7"/>
  <c r="A35" i="7"/>
  <c r="B35" i="7"/>
  <c r="C35" i="7"/>
  <c r="D35" i="7"/>
  <c r="E35" i="7"/>
  <c r="F35" i="7"/>
  <c r="G35" i="7"/>
  <c r="H35" i="7"/>
  <c r="I35" i="7"/>
  <c r="J35" i="7"/>
  <c r="K35" i="7"/>
  <c r="L35" i="7"/>
  <c r="M35" i="7"/>
  <c r="N35" i="7"/>
  <c r="O35" i="7"/>
  <c r="P35" i="7"/>
  <c r="R35" i="7"/>
  <c r="S35" i="7"/>
  <c r="A36" i="7"/>
  <c r="B36" i="7"/>
  <c r="C36" i="7"/>
  <c r="D36" i="7"/>
  <c r="E36" i="7"/>
  <c r="F36" i="7"/>
  <c r="G36" i="7"/>
  <c r="H36" i="7"/>
  <c r="I36" i="7"/>
  <c r="J36" i="7"/>
  <c r="K36" i="7"/>
  <c r="L36" i="7"/>
  <c r="M36" i="7"/>
  <c r="N36" i="7"/>
  <c r="O36" i="7"/>
  <c r="P36" i="7"/>
  <c r="R36" i="7"/>
  <c r="S36" i="7"/>
  <c r="A37" i="7"/>
  <c r="B37" i="7"/>
  <c r="C37" i="7"/>
  <c r="D37" i="7"/>
  <c r="E37" i="7"/>
  <c r="F37" i="7"/>
  <c r="G37" i="7"/>
  <c r="H37" i="7"/>
  <c r="I37" i="7"/>
  <c r="J37" i="7"/>
  <c r="K37" i="7"/>
  <c r="L37" i="7"/>
  <c r="M37" i="7"/>
  <c r="N37" i="7"/>
  <c r="O37" i="7"/>
  <c r="P37" i="7"/>
  <c r="R37" i="7"/>
  <c r="S37" i="7"/>
  <c r="A38" i="7"/>
  <c r="B38" i="7"/>
  <c r="C38" i="7"/>
  <c r="D38" i="7"/>
  <c r="E38" i="7"/>
  <c r="F38" i="7"/>
  <c r="G38" i="7"/>
  <c r="H38" i="7"/>
  <c r="I38" i="7"/>
  <c r="J38" i="7"/>
  <c r="K38" i="7"/>
  <c r="L38" i="7"/>
  <c r="M38" i="7"/>
  <c r="N38" i="7"/>
  <c r="O38" i="7"/>
  <c r="P38" i="7"/>
  <c r="R38" i="7"/>
  <c r="S38" i="7"/>
  <c r="A39" i="7"/>
  <c r="B39" i="7"/>
  <c r="C39" i="7"/>
  <c r="D39" i="7"/>
  <c r="E39" i="7"/>
  <c r="F39" i="7"/>
  <c r="G39" i="7"/>
  <c r="H39" i="7"/>
  <c r="I39" i="7"/>
  <c r="J39" i="7"/>
  <c r="K39" i="7"/>
  <c r="L39" i="7"/>
  <c r="M39" i="7"/>
  <c r="N39" i="7"/>
  <c r="O39" i="7"/>
  <c r="P39" i="7"/>
  <c r="R39" i="7"/>
  <c r="S39" i="7"/>
  <c r="A40" i="7"/>
  <c r="B40" i="7"/>
  <c r="C40" i="7"/>
  <c r="D40" i="7"/>
  <c r="E40" i="7"/>
  <c r="F40" i="7"/>
  <c r="G40" i="7"/>
  <c r="H40" i="7"/>
  <c r="I40" i="7"/>
  <c r="J40" i="7"/>
  <c r="K40" i="7"/>
  <c r="L40" i="7"/>
  <c r="M40" i="7"/>
  <c r="N40" i="7"/>
  <c r="O40" i="7"/>
  <c r="P40" i="7"/>
  <c r="R40" i="7"/>
  <c r="S40" i="7"/>
  <c r="A41" i="7"/>
  <c r="B41" i="7"/>
  <c r="C41" i="7"/>
  <c r="D41" i="7"/>
  <c r="E41" i="7"/>
  <c r="F41" i="7"/>
  <c r="G41" i="7"/>
  <c r="H41" i="7"/>
  <c r="I41" i="7"/>
  <c r="J41" i="7"/>
  <c r="K41" i="7"/>
  <c r="L41" i="7"/>
  <c r="M41" i="7"/>
  <c r="N41" i="7"/>
  <c r="O41" i="7"/>
  <c r="P41" i="7"/>
  <c r="R41" i="7"/>
  <c r="S41" i="7"/>
  <c r="A42" i="7"/>
  <c r="C42" i="7"/>
  <c r="D42" i="7"/>
  <c r="E42" i="7"/>
  <c r="F42" i="7"/>
  <c r="G42" i="7"/>
  <c r="H42" i="7"/>
  <c r="I42" i="7"/>
  <c r="J42" i="7"/>
  <c r="K42" i="7"/>
  <c r="L42" i="7"/>
  <c r="M42" i="7"/>
  <c r="N42" i="7"/>
  <c r="O42" i="7"/>
  <c r="P42" i="7"/>
  <c r="Q42" i="7"/>
  <c r="R42" i="7"/>
  <c r="S42" i="7"/>
  <c r="A43" i="7"/>
  <c r="C43" i="7"/>
  <c r="D43" i="7"/>
  <c r="E43" i="7"/>
  <c r="F43" i="7"/>
  <c r="G43" i="7"/>
  <c r="H43" i="7"/>
  <c r="I43" i="7"/>
  <c r="J43" i="7"/>
  <c r="K43" i="7"/>
  <c r="L43" i="7"/>
  <c r="M43" i="7"/>
  <c r="N43" i="7"/>
  <c r="O43" i="7"/>
  <c r="P43" i="7"/>
  <c r="Q43" i="7"/>
  <c r="R43" i="7"/>
  <c r="S43" i="7"/>
  <c r="A44" i="7"/>
  <c r="C44" i="7"/>
  <c r="D44" i="7"/>
  <c r="E44" i="7"/>
  <c r="F44" i="7"/>
  <c r="G44" i="7"/>
  <c r="H44" i="7"/>
  <c r="I44" i="7"/>
  <c r="J44" i="7"/>
  <c r="K44" i="7"/>
  <c r="L44" i="7"/>
  <c r="M44" i="7"/>
  <c r="N44" i="7"/>
  <c r="O44" i="7"/>
  <c r="P44" i="7"/>
  <c r="Q44" i="7"/>
  <c r="R44" i="7"/>
  <c r="S44" i="7"/>
  <c r="A45" i="7"/>
  <c r="F45" i="7"/>
  <c r="G45" i="7"/>
  <c r="H45" i="7"/>
  <c r="I45" i="7"/>
  <c r="J45" i="7"/>
  <c r="N45" i="7"/>
  <c r="O45" i="7"/>
  <c r="S45" i="7"/>
  <c r="A46" i="7"/>
  <c r="F46" i="7"/>
  <c r="G46" i="7"/>
  <c r="H46" i="7"/>
  <c r="I46" i="7"/>
  <c r="J46" i="7"/>
  <c r="N46" i="7"/>
  <c r="O46" i="7"/>
  <c r="R46" i="7"/>
  <c r="S46" i="7"/>
  <c r="A47" i="7"/>
  <c r="F47" i="7"/>
  <c r="G47" i="7"/>
  <c r="H47" i="7"/>
  <c r="I47" i="7"/>
  <c r="J47" i="7"/>
  <c r="N47" i="7"/>
  <c r="O47" i="7"/>
  <c r="R47" i="7"/>
  <c r="S47" i="7"/>
  <c r="A48" i="7"/>
  <c r="F48" i="7"/>
  <c r="G48" i="7"/>
  <c r="H48" i="7"/>
  <c r="I48" i="7"/>
  <c r="J48" i="7"/>
  <c r="N48" i="7"/>
  <c r="O48" i="7"/>
  <c r="R48" i="7"/>
  <c r="S48" i="7"/>
  <c r="A49" i="7"/>
  <c r="B49" i="7"/>
  <c r="C49" i="7"/>
  <c r="E49" i="7"/>
  <c r="F49" i="7"/>
  <c r="G49" i="7"/>
  <c r="H49" i="7"/>
  <c r="I49" i="7"/>
  <c r="J49" i="7"/>
  <c r="K49" i="7"/>
  <c r="L49" i="7"/>
  <c r="M49" i="7"/>
  <c r="N49" i="7"/>
  <c r="O49" i="7"/>
  <c r="P49" i="7"/>
  <c r="Q49" i="7"/>
  <c r="R49" i="7"/>
  <c r="S49" i="7"/>
  <c r="A20" i="7" l="1"/>
  <c r="B20" i="7"/>
  <c r="C20" i="7"/>
  <c r="D20" i="7"/>
  <c r="E20" i="7"/>
  <c r="F20" i="7"/>
  <c r="G20" i="7"/>
  <c r="H20" i="7"/>
  <c r="I20" i="7"/>
  <c r="J20" i="7"/>
  <c r="K20" i="7"/>
  <c r="L20" i="7"/>
  <c r="M20" i="7"/>
  <c r="N20" i="7"/>
  <c r="O20" i="7"/>
  <c r="P20" i="7"/>
  <c r="R20" i="7"/>
  <c r="S20" i="7"/>
  <c r="A19" i="7"/>
  <c r="B19" i="7"/>
  <c r="C19" i="7"/>
  <c r="E19" i="7"/>
  <c r="F19" i="7"/>
  <c r="G19" i="7"/>
  <c r="H19" i="7"/>
  <c r="I19" i="7"/>
  <c r="J19" i="7"/>
  <c r="K19" i="7"/>
  <c r="L19" i="7"/>
  <c r="M19" i="7"/>
  <c r="N19" i="7"/>
  <c r="O19" i="7"/>
  <c r="P19" i="7"/>
  <c r="R19" i="7"/>
  <c r="S19" i="7"/>
  <c r="A18" i="7"/>
  <c r="B18" i="7"/>
  <c r="C18" i="7"/>
  <c r="D18" i="7"/>
  <c r="E18" i="7"/>
  <c r="F18" i="7"/>
  <c r="G18" i="7"/>
  <c r="H18" i="7"/>
  <c r="I18" i="7"/>
  <c r="J18" i="7"/>
  <c r="K18" i="7"/>
  <c r="L18" i="7"/>
  <c r="M18" i="7"/>
  <c r="N18" i="7"/>
  <c r="O18" i="7"/>
  <c r="P18" i="7"/>
  <c r="R18" i="7"/>
  <c r="S18" i="7"/>
  <c r="A17" i="7"/>
  <c r="B17" i="7"/>
  <c r="C17" i="7"/>
  <c r="D17" i="7"/>
  <c r="E17" i="7"/>
  <c r="F17" i="7"/>
  <c r="G17" i="7"/>
  <c r="H17" i="7"/>
  <c r="I17" i="7"/>
  <c r="J17" i="7"/>
  <c r="K17" i="7"/>
  <c r="L17" i="7"/>
  <c r="M17" i="7"/>
  <c r="N17" i="7"/>
  <c r="O17" i="7"/>
  <c r="P17" i="7"/>
  <c r="R17" i="7"/>
  <c r="S17" i="7"/>
  <c r="B11" i="7"/>
  <c r="B12" i="7"/>
  <c r="B13" i="7"/>
  <c r="B14" i="7"/>
  <c r="B15" i="7"/>
  <c r="B16" i="7"/>
  <c r="C11" i="7"/>
  <c r="C12" i="7"/>
  <c r="C13" i="7"/>
  <c r="C14" i="7"/>
  <c r="C15" i="7"/>
  <c r="C16" i="7"/>
  <c r="A13" i="7"/>
  <c r="D13" i="7"/>
  <c r="E13" i="7"/>
  <c r="F13" i="7"/>
  <c r="G13" i="7"/>
  <c r="H13" i="7"/>
  <c r="I13" i="7"/>
  <c r="J13" i="7"/>
  <c r="K13" i="7"/>
  <c r="L13" i="7"/>
  <c r="M13" i="7"/>
  <c r="N13" i="7"/>
  <c r="O13" i="7"/>
  <c r="P13" i="7"/>
  <c r="R13" i="7"/>
  <c r="S13" i="7"/>
  <c r="B10" i="7"/>
  <c r="B9" i="7"/>
  <c r="A10" i="7" l="1"/>
  <c r="A11" i="7"/>
  <c r="M9" i="7"/>
  <c r="M10" i="7"/>
  <c r="D14" i="7"/>
  <c r="D15" i="7"/>
  <c r="D16" i="7"/>
  <c r="D11" i="7"/>
  <c r="D12" i="7"/>
  <c r="S16" i="7" l="1"/>
  <c r="S15" i="7"/>
  <c r="S14" i="7"/>
  <c r="S12" i="7"/>
  <c r="S11" i="7"/>
  <c r="S10" i="7"/>
  <c r="S9" i="7"/>
  <c r="R16" i="7"/>
  <c r="R15" i="7"/>
  <c r="R14" i="7"/>
  <c r="R12" i="7"/>
  <c r="R11" i="7"/>
  <c r="R10" i="7"/>
  <c r="R9" i="7"/>
  <c r="P16" i="7"/>
  <c r="P15" i="7"/>
  <c r="P14" i="7"/>
  <c r="P12" i="7"/>
  <c r="P11" i="7"/>
  <c r="P10" i="7"/>
  <c r="P9" i="7"/>
  <c r="O16" i="7"/>
  <c r="O15" i="7"/>
  <c r="O14" i="7"/>
  <c r="O12" i="7"/>
  <c r="O11" i="7"/>
  <c r="O10" i="7"/>
  <c r="O9" i="7"/>
  <c r="N16" i="7"/>
  <c r="N15" i="7"/>
  <c r="N14" i="7"/>
  <c r="N12" i="7"/>
  <c r="N11" i="7"/>
  <c r="N10" i="7"/>
  <c r="N9" i="7"/>
  <c r="M14" i="7" l="1"/>
  <c r="M16" i="7"/>
  <c r="M15" i="7"/>
  <c r="M12" i="7"/>
  <c r="M11" i="7"/>
  <c r="L16" i="7"/>
  <c r="L15" i="7"/>
  <c r="L14" i="7"/>
  <c r="L12" i="7"/>
  <c r="L11" i="7"/>
  <c r="L10" i="7"/>
  <c r="L9" i="7"/>
  <c r="K16" i="7"/>
  <c r="K15" i="7"/>
  <c r="K14" i="7"/>
  <c r="K12" i="7"/>
  <c r="K11" i="7"/>
  <c r="K10" i="7"/>
  <c r="K9" i="7"/>
  <c r="J16" i="7"/>
  <c r="J15" i="7"/>
  <c r="J14" i="7" l="1"/>
  <c r="J12" i="7"/>
  <c r="J11" i="7"/>
  <c r="J10" i="7"/>
  <c r="J9" i="7"/>
  <c r="I16" i="7"/>
  <c r="I15" i="7"/>
  <c r="I14" i="7"/>
  <c r="I12" i="7"/>
  <c r="I11" i="7"/>
  <c r="I10" i="7"/>
  <c r="I9" i="7"/>
  <c r="H16" i="7"/>
  <c r="H15" i="7"/>
  <c r="H14" i="7"/>
  <c r="H12" i="7"/>
  <c r="H11" i="7"/>
  <c r="H10" i="7"/>
  <c r="H9" i="7"/>
  <c r="G16" i="7"/>
  <c r="G15" i="7"/>
  <c r="G14" i="7"/>
  <c r="G12" i="7"/>
  <c r="G11" i="7"/>
  <c r="G10" i="7"/>
  <c r="G9" i="7"/>
  <c r="F16" i="7"/>
  <c r="F15" i="7"/>
  <c r="F14" i="7"/>
  <c r="F12" i="7"/>
  <c r="F11" i="7"/>
  <c r="F10" i="7"/>
  <c r="F9" i="7"/>
  <c r="E16" i="7"/>
  <c r="E15" i="7"/>
  <c r="E14" i="7"/>
  <c r="E12" i="7"/>
  <c r="E11" i="7"/>
  <c r="E10" i="7"/>
  <c r="E9" i="7"/>
  <c r="D10" i="7"/>
  <c r="D9" i="7"/>
  <c r="C9" i="7"/>
  <c r="A16" i="7"/>
  <c r="A15" i="7"/>
  <c r="A14" i="7"/>
  <c r="A12" i="7"/>
  <c r="A9" i="7"/>
  <c r="U5" i="7"/>
  <c r="U4" i="7"/>
  <c r="G2" i="7"/>
  <c r="C2" i="7"/>
</calcChain>
</file>

<file path=xl/comments1.xml><?xml version="1.0" encoding="utf-8"?>
<comments xmlns="http://schemas.openxmlformats.org/spreadsheetml/2006/main">
  <authors>
    <author>CONGRESO ARCHIVO 1</author>
  </authors>
  <commentList>
    <comment ref="L2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Seleccionar la clasificación de la información</t>
        </r>
      </text>
    </comment>
    <comment ref="R2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Indicar el tipo de valor documental
</t>
        </r>
      </text>
    </comment>
    <comment ref="Z2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Seleccionar la vigencia documental</t>
        </r>
      </text>
    </comment>
    <comment ref="AD2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Seleccionar el formato del expediente</t>
        </r>
      </text>
    </comment>
    <comment ref="B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H. Congreso del Estado de San Luis Potosí</t>
        </r>
      </text>
    </comment>
    <comment ref="C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Iniciales del nombre, ver en Cuadro General de Clasificación
</t>
        </r>
      </text>
    </comment>
    <comment ref="D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Área generadora</t>
        </r>
      </text>
    </comment>
    <comment ref="E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1:
Iniciales del nombre, ver en Cuadro General de Clasificación
</t>
        </r>
      </text>
    </comment>
    <comment ref="F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Descripción de la serie de acuerdo al Cuadro General de Clasificación</t>
        </r>
      </text>
    </comment>
    <comment ref="G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1:
Asignar numero consecutivo, ver en Cuadro General de Clasificación</t>
        </r>
      </text>
    </comment>
    <comment ref="H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Asunto del que trata</t>
        </r>
      </text>
    </comment>
    <comment ref="I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1:
Iniciales del nombre, ver en Cuadro General de Clasificación
</t>
        </r>
      </text>
    </comment>
    <comment ref="J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N. de caja a la que pertenece el expediente</t>
        </r>
      </text>
    </comment>
    <comment ref="K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Breve descripción del contenido</t>
        </r>
      </text>
    </comment>
    <comment ref="O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: Se indica la fecha en la que se clasificó la documentación </t>
        </r>
      </text>
    </comment>
    <comment ref="P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Fundamento legal por el que se clasifica </t>
        </r>
      </text>
    </comment>
    <comment ref="Q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Señalar el artículo, fracción, inciso y párrafo de los ordenamientos jurídicos que expresamente le otorgan el carácter de desclasificada, reservada y confidencial</t>
        </r>
      </text>
    </comment>
    <comment ref="X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Fecha más antigua del expediente</t>
        </r>
      </text>
    </comment>
    <comment ref="Y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Fecha más reciente del expediente</t>
        </r>
      </text>
    </comment>
    <comment ref="AC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No. De fojas que comprende este expediente</t>
        </r>
      </text>
    </comment>
    <comment ref="AM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Nombre de la persona que elaboró la captura</t>
        </r>
      </text>
    </comment>
    <comment ref="AN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Nombre de la persona responsable del área generadora</t>
        </r>
      </text>
    </comment>
    <comment ref="AO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No. De legajos que comprende este expediente</t>
        </r>
      </text>
    </comment>
  </commentList>
</comments>
</file>

<file path=xl/comments2.xml><?xml version="1.0" encoding="utf-8"?>
<comments xmlns="http://schemas.openxmlformats.org/spreadsheetml/2006/main">
  <authors>
    <author>CONGRESO ARCHIVO 1</author>
  </authors>
  <commentList>
    <comment ref="L2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Seleccionar la clasificación de la información</t>
        </r>
      </text>
    </comment>
    <comment ref="R2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Indicar el tipo de valor documental
</t>
        </r>
      </text>
    </comment>
    <comment ref="Z2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Seleccionar la vigencia documental</t>
        </r>
      </text>
    </comment>
    <comment ref="AD2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Seleccionar el formato del expediente</t>
        </r>
      </text>
    </comment>
    <comment ref="B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H. Congreso del Estado de San Luis Potosí</t>
        </r>
      </text>
    </comment>
    <comment ref="C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1:
Iniciales del nombre, ver en Cuadro General de Clasificación
</t>
        </r>
      </text>
    </comment>
    <comment ref="D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Área generadora</t>
        </r>
      </text>
    </comment>
    <comment ref="E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1:
Iniciales del nombre, ver en Cuadro General de Clasificación
</t>
        </r>
      </text>
    </comment>
    <comment ref="F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Descripción de la serie de acuerdo al Cuadro General de Clasificación</t>
        </r>
      </text>
    </comment>
    <comment ref="G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1:
Asignar numero consecutivo, ver en Cuadro General de Clasificación
</t>
        </r>
      </text>
    </comment>
    <comment ref="H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Asunto del que trata</t>
        </r>
      </text>
    </comment>
    <comment ref="I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1:
Iniciales del nombre, ver en Cuadro General de Clasificación
</t>
        </r>
      </text>
    </comment>
    <comment ref="J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N. de caja a la que pertenece el expediente</t>
        </r>
      </text>
    </comment>
    <comment ref="K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Breve descripción del contenido</t>
        </r>
      </text>
    </comment>
    <comment ref="O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: Se indica la fecha en la que se clasificó la documentación </t>
        </r>
      </text>
    </comment>
    <comment ref="P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Fundamento legal por el que se clasifica </t>
        </r>
      </text>
    </comment>
    <comment ref="Q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Señalar el artículo, fracción, inciso y párrafo de los ordenamientos jurídicos que expresamente le otorgan el carácter de desclasificada, reservada y confidencial</t>
        </r>
      </text>
    </comment>
    <comment ref="X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Fecha más antigua del expediente</t>
        </r>
      </text>
    </comment>
    <comment ref="Y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Fecha más reciente del expediente</t>
        </r>
      </text>
    </comment>
    <comment ref="AC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No. De fojas que comprende este expediente</t>
        </r>
      </text>
    </comment>
    <comment ref="AM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Nombre de la persona que elaboró la captura</t>
        </r>
      </text>
    </comment>
    <comment ref="AN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Nombre de la persona responsable del área generadora</t>
        </r>
      </text>
    </comment>
    <comment ref="AO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No. De legajos que comprende este expediente</t>
        </r>
      </text>
    </comment>
  </commentList>
</comments>
</file>

<file path=xl/sharedStrings.xml><?xml version="1.0" encoding="utf-8"?>
<sst xmlns="http://schemas.openxmlformats.org/spreadsheetml/2006/main" count="1434" uniqueCount="265">
  <si>
    <t xml:space="preserve">FONDO:  </t>
  </si>
  <si>
    <t xml:space="preserve">SECCIÓN: </t>
  </si>
  <si>
    <t>AT</t>
  </si>
  <si>
    <t>AC</t>
  </si>
  <si>
    <t>AH</t>
  </si>
  <si>
    <t>CAJA</t>
  </si>
  <si>
    <t>VALOR DOCUMENTAL</t>
  </si>
  <si>
    <t>FECHAS EXTREMAS</t>
  </si>
  <si>
    <t>VIGENCIA</t>
  </si>
  <si>
    <t>A</t>
  </si>
  <si>
    <t>C/F</t>
  </si>
  <si>
    <t>P</t>
  </si>
  <si>
    <t>R</t>
  </si>
  <si>
    <t>C</t>
  </si>
  <si>
    <t>VIGENCIA DOCUMENTAL</t>
  </si>
  <si>
    <t>SOPORTE</t>
  </si>
  <si>
    <t>CD ROM</t>
  </si>
  <si>
    <t>J/L</t>
  </si>
  <si>
    <t>No. CAJA</t>
  </si>
  <si>
    <t>No. De Expediente</t>
  </si>
  <si>
    <t>CÓDIGO</t>
  </si>
  <si>
    <t>SERIE:</t>
  </si>
  <si>
    <t>NO. ID</t>
  </si>
  <si>
    <t>DATOS GENERALES</t>
  </si>
  <si>
    <t>CLASIFICACIÓN</t>
  </si>
  <si>
    <t xml:space="preserve">FONDO </t>
  </si>
  <si>
    <t xml:space="preserve">SECCIÓN </t>
  </si>
  <si>
    <t>SERIE</t>
  </si>
  <si>
    <t>CODIGO DE CLASIFICACIÓN</t>
  </si>
  <si>
    <t>PÚBLICA</t>
  </si>
  <si>
    <t>RESERVADA</t>
  </si>
  <si>
    <t>CONFIDENCIAL</t>
  </si>
  <si>
    <t>FECHA CLASIFICACIÓN</t>
  </si>
  <si>
    <t>ACUERDO DE CLASIFICACIÓN</t>
  </si>
  <si>
    <t>ACUERDO DE DESCLASIFICACIÓN</t>
  </si>
  <si>
    <t>ADMINISTRATIVO</t>
  </si>
  <si>
    <t>JURIDICO/LEGAL</t>
  </si>
  <si>
    <t>CONTABLE/FISCAL</t>
  </si>
  <si>
    <t>NO. DE FOJAS</t>
  </si>
  <si>
    <t>PAPEL</t>
  </si>
  <si>
    <t>ELECTRÓNICO</t>
  </si>
  <si>
    <t>DISQUETE</t>
  </si>
  <si>
    <t>VIDEO</t>
  </si>
  <si>
    <t>ENGARGOLADO</t>
  </si>
  <si>
    <t>FOTOGRAFÍA</t>
  </si>
  <si>
    <t>PLANOS</t>
  </si>
  <si>
    <t>OTROS</t>
  </si>
  <si>
    <t>RESUMEN DEL CONTENIDO</t>
  </si>
  <si>
    <t>NOMBRE DEL EXPEDIENTE</t>
  </si>
  <si>
    <t>VALOR PRIMARIO</t>
  </si>
  <si>
    <t>E</t>
  </si>
  <si>
    <t>T</t>
  </si>
  <si>
    <t>I</t>
  </si>
  <si>
    <t>VALOR SECUNDARIO</t>
  </si>
  <si>
    <t>NO. DE LEGAJOS</t>
  </si>
  <si>
    <t>DESTINO FINAL</t>
  </si>
  <si>
    <t>BAJA</t>
  </si>
  <si>
    <t>UBICACIÓN TOPOGRÁFICA</t>
  </si>
  <si>
    <t>VALORACIÓN DOCUMENTAL</t>
  </si>
  <si>
    <t>EVIDENCIAL</t>
  </si>
  <si>
    <t>TESTIMONIAL</t>
  </si>
  <si>
    <t>INFORMATIVO</t>
  </si>
  <si>
    <t>APERTURA</t>
  </si>
  <si>
    <t>CIERRE</t>
  </si>
  <si>
    <t>SECCIÓN</t>
  </si>
  <si>
    <t>CLASIFICACIÓN DE INFORMACIÓN</t>
  </si>
  <si>
    <t>CLASIFICACIÓN DE LA INFORMACIÓN</t>
  </si>
  <si>
    <t>ENLACE DEL ARCHIVO DE TRÁMITE</t>
  </si>
  <si>
    <t>TITULAR DE LA UNIDAD ADMINISTRATIVA</t>
  </si>
  <si>
    <t xml:space="preserve"> </t>
  </si>
  <si>
    <t>X</t>
  </si>
  <si>
    <t>CONGRESO DEL ESTADO DE SAN LUIS PÓTOSI</t>
  </si>
  <si>
    <t>CESLP</t>
  </si>
  <si>
    <t>GESTION DE ARCHIVOS</t>
  </si>
  <si>
    <t>CESLP/GA</t>
  </si>
  <si>
    <t>INSTRUMENTOS DE CONSULTA Y CONTROL ARCHIVISTICO</t>
  </si>
  <si>
    <t>CESLP/GA/1</t>
  </si>
  <si>
    <t>LINEAMIENTOS; LGA, LPTP, JUCOPO, LPTAT.</t>
  </si>
  <si>
    <t>ACUSES LINEAMIENTOS  PARA LA GESTION DE ARCHIVOS, LINEAMIENTOS PROCESOS DE TRANFERENCIA PRIMARIA, LINEAMIENTOS JUCOPO, LINEAMIENTOS PROCESOS TECNICOS ARCHIVISTICOS.</t>
  </si>
  <si>
    <t>09 DE FEBRERO DEL 2018</t>
  </si>
  <si>
    <t>14 DE FEBRERO DEL 2018</t>
  </si>
  <si>
    <t>M.T.E. EULOGIA AGUILAR RIVERA</t>
  </si>
  <si>
    <t>TRANSPARENCIA ACCESO A LA INFORMACIÓN</t>
  </si>
  <si>
    <t>CESLP/TAI</t>
  </si>
  <si>
    <t>CESLP/TAI/1</t>
  </si>
  <si>
    <t>SOLICITUD DE INFORMACION A LAS AREAS DE H. CONGRESO DEL ESTADO.</t>
  </si>
  <si>
    <t xml:space="preserve">SOLICITUD DE INFORMACION DE LOS  VALORES DE SUELO URBANO Y RUSTICO. DE 1985. </t>
  </si>
  <si>
    <t>25 DE ABRIL DEL 2018</t>
  </si>
  <si>
    <t>02 DE MAYO DEL 2018</t>
  </si>
  <si>
    <t>CEDULAS DE IDENTIFICACION Y CLASIFICACION</t>
  </si>
  <si>
    <t>ACUSES Y CEDULAS DE IDENTIFICACION  Y CLASIFICACION  DE GRUPOS DOCUMENTALES. SOLICITUD DE SERIES DOCUMENTALES.</t>
  </si>
  <si>
    <t>04 DE ABRIL DEL 2017</t>
  </si>
  <si>
    <t>07 DE JUNIO DEL 2017</t>
  </si>
  <si>
    <t>TRANSFERENCIAS DOCUMENTALES</t>
  </si>
  <si>
    <t>CESLP/GA/4</t>
  </si>
  <si>
    <t>RELACION DE ARCHIVOS;COORDINACION DE FINANZAS.</t>
  </si>
  <si>
    <t xml:space="preserve"> RELACION DE ARCHIVOS, COORDINACION DE FINANZAS</t>
  </si>
  <si>
    <t>08 DE MARZO DEL 2017</t>
  </si>
  <si>
    <t>14 DE SEPTIEMBRE DEL 2017</t>
  </si>
  <si>
    <t>GRUPO INTERDISCIPLINARIO</t>
  </si>
  <si>
    <t>CESLP/GA/5</t>
  </si>
  <si>
    <t>ACTAS Y CONVOCATORIAS, GRUPO INTERDISCIPLINARIO</t>
  </si>
  <si>
    <t>ACTA PARA GARANTIZAR  EL ACCESO A LA INFORMACION, LISTA DE ASISTENCIA Y   CONVOCATORIAS PARA INTEGRAR EL GRUPO INTERDISCIPLINARIO.</t>
  </si>
  <si>
    <t>12 DE MARZO DEL 2018</t>
  </si>
  <si>
    <t>16 DE MARZO DEL 2018</t>
  </si>
  <si>
    <t>S/F</t>
  </si>
  <si>
    <t>PROGRAMAS Y PROYECTOS EN MATERIA DE ARCHIVO</t>
  </si>
  <si>
    <t>CESLP/GA/2</t>
  </si>
  <si>
    <t>CUESTIONARIO INEGI</t>
  </si>
  <si>
    <t>CENSO NACIONAL DE PODERES LEGISLATIVOS ESTATALES 2017 Y 2018</t>
  </si>
  <si>
    <t>30 DE MARZO DEL 2017</t>
  </si>
  <si>
    <t>21 DE FEBRERO DEL 2018</t>
  </si>
  <si>
    <t>ACTAS DE SESIÓN DEL COMITÉ TÉCNICO DE ARCHIVO</t>
  </si>
  <si>
    <t>CESLP/GA/3</t>
  </si>
  <si>
    <t>COMITÉ TECNICO DE ARCHIVO DEL ESTADO</t>
  </si>
  <si>
    <t>SESIONES ORDINARIAS, PLAN INTEGRAL DE TRABAJO,  APLICACIÓN DE DIAGNOSTICO. PERIODICO OFICIAL DE GOBERNACION.</t>
  </si>
  <si>
    <t>19 DE MAYO DEL 2017</t>
  </si>
  <si>
    <t>16 DE MAYO DEL 2018</t>
  </si>
  <si>
    <t>CURSO ISO 9001:2015</t>
  </si>
  <si>
    <t>28 DE AGOSTO DEL 2017</t>
  </si>
  <si>
    <t>19 DE ABRIL DEL 2018</t>
  </si>
  <si>
    <t>INVENTARIO DE COORDINACION ADMINISTRATIVA (AC-HCESLP).</t>
  </si>
  <si>
    <t>RELACION DE DOCUMENTOS QUE SE ENCUENTRAN EN LA COORDINACION ADMINISTRATIVAS (ARCHIVO MUERTO).</t>
  </si>
  <si>
    <t xml:space="preserve">DIAGNÓSTICO ARCHIVÍSTICO </t>
  </si>
  <si>
    <t>CESLP/GA/6</t>
  </si>
  <si>
    <t>DIAGNOSTICO ARCHIVISTICO 1</t>
  </si>
  <si>
    <t>GUIA DE DIAGNOSTICO ARCHIVISTICO, DESIGNACION DE RESPONSABLES DE ARCHIVO DE TRAMITE, ATENCION AL PUBLICO</t>
  </si>
  <si>
    <t>19 DE ENERO DEL 2017</t>
  </si>
  <si>
    <t>20 DE ABRIL DEL 2017</t>
  </si>
  <si>
    <t>DIAGNOSTICO ARCHIVISTICO 2</t>
  </si>
  <si>
    <t>GUIA DE DIAGNOSTICO ARCHIVISTICO</t>
  </si>
  <si>
    <t>20 DE ENERO DEL 2017</t>
  </si>
  <si>
    <t>19 DE ENERO DEL 2018</t>
  </si>
  <si>
    <t>DIAGNOSTICO ARCHIVISTICO 3</t>
  </si>
  <si>
    <t>ENTREGA DE DIAGNOSTICO ARCHIVISTICO, ACUSES DE APLICACIÓN, GUIA  DE DIAGNOSTICO</t>
  </si>
  <si>
    <t>17 DE ENERO DEL 2017</t>
  </si>
  <si>
    <t>CAPACITACIONES Y CURSOS</t>
  </si>
  <si>
    <t>11 DE JUNIO DEL 2018</t>
  </si>
  <si>
    <t>ENLACES DEL ARCHIVO DE TRAMITE</t>
  </si>
  <si>
    <t>INSTRUMENTO DE CAPTURA, RESPONSABLE DE ARCHIVO, ACREDITACIONES DE RESPONSABLES DE ARCHIVO.</t>
  </si>
  <si>
    <t>16 DE ENERO DEL 2017</t>
  </si>
  <si>
    <t>31 DE AGOSTO DEL 2017</t>
  </si>
  <si>
    <t>EVALUACIÓN Y CONTROL DEL DESEMPEÑO</t>
  </si>
  <si>
    <t>CESLP/ECD</t>
  </si>
  <si>
    <t xml:space="preserve">PROCESO ENTREGA RECEPCION </t>
  </si>
  <si>
    <t>CESLP/ECD/6</t>
  </si>
  <si>
    <t>ENTREGA RECEPCION 1</t>
  </si>
  <si>
    <t>09 DE DICIEMBRE DEL 2016</t>
  </si>
  <si>
    <t>30 DE ENERO DEL 2018</t>
  </si>
  <si>
    <t>3/3</t>
  </si>
  <si>
    <t xml:space="preserve">ADMINISTRACIÓN GENERAL Y ORGANIZACIÓN </t>
  </si>
  <si>
    <t>CESLP/AGO</t>
  </si>
  <si>
    <t>INFORME DE TRABAJO</t>
  </si>
  <si>
    <t>CESLP/AGO/2</t>
  </si>
  <si>
    <t>INFORME TRIMESTRAL</t>
  </si>
  <si>
    <t>ENTREGA DE INFORMES DE ACTIVIDADES DE DIFERENTES PERIODOS.</t>
  </si>
  <si>
    <t>27 DE MARZO DEL 2017</t>
  </si>
  <si>
    <t>27 DE MARZO DEL 2018</t>
  </si>
  <si>
    <t>1/1</t>
  </si>
  <si>
    <t xml:space="preserve">INSTRUCTIVO DE LLENADO DE INSTRUMENTOS </t>
  </si>
  <si>
    <t>INSTRUCTIVO DE CARATULA DE EXPEDIENTE. DE CAPTURA, DE INVENTARIO, CARATULA CAJA.</t>
  </si>
  <si>
    <t xml:space="preserve">RECURSOS  GENERALES Y HUMANOS </t>
  </si>
  <si>
    <t>CESLP/RGH</t>
  </si>
  <si>
    <t xml:space="preserve">INVENTARIO DE MOBILIARIO Y EQUIPO </t>
  </si>
  <si>
    <t>CESLP/RGH/4</t>
  </si>
  <si>
    <t>MOBILIARIO DE ARCHIVO ADMINISTRATIVO E HISTORICO.</t>
  </si>
  <si>
    <t>MOBILIARIO QUE SE ENCUENTRA EN EL ARCHIVO ADMINISTRATIVO E HISTORICO, CONTROL PATRIMONIAL.</t>
  </si>
  <si>
    <t>PLAN DE TRABAJO</t>
  </si>
  <si>
    <t>PROPUESTA DE PLAN DE TRABAJO PARA LA ORGANIZACIÓN DEL FONDO DOCUMENTAL DEL H. CONGRESO DEL ESTADO.</t>
  </si>
  <si>
    <t>14 DE DICIEMBRE DEL 2016</t>
  </si>
  <si>
    <t>DONACIONES</t>
  </si>
  <si>
    <t>CESLP/RGH/10</t>
  </si>
  <si>
    <t>DONACION BIBLIOGRAFICA</t>
  </si>
  <si>
    <t>DONACION DE LA COLECCIÓN BIBLIOGRAFICA AL CENTRO DE DOCUMENTACION HISTORICA LIC. RAFAEL MONTEJANO Y AGUIÑAGA.</t>
  </si>
  <si>
    <t>03 DE MAYO DEL 2017</t>
  </si>
  <si>
    <t>INVESTIGACION DEL EDIFICIO PRESIDENTE JUAREZ.</t>
  </si>
  <si>
    <t>SOLICITUD DE COPIAS DE ANTECEDENTES DEL EDIFICIO PRESIDENTE JUAREZ.</t>
  </si>
  <si>
    <t>20 DE OCTUBRE DEL 2017</t>
  </si>
  <si>
    <t>17 DE ABRIL DEL 2018</t>
  </si>
  <si>
    <t>SISTEMA INTEGRAL DE GESTION DOCUMENTAL (SID)</t>
  </si>
  <si>
    <t>USO Y FUNCIONAMIENTO DEL SISTEMA INTEGRAL DE GESTION DOCUMENTAL (SID). MANUAL DE USO DEL SISTEMA INTEGRAL  DE GESTION DOCUMENTAL. CONTRATO DE DONACION DE DERECHOS PATRIMONIALES DEL (SID). DONACION DE SOFTWARE (SID).</t>
  </si>
  <si>
    <t>27 DE NOVIEMBRE DEL 2017</t>
  </si>
  <si>
    <t>20 DE JUNIO DEL 2018</t>
  </si>
  <si>
    <t>ACCESO AL SIGA, SOLICITUD DE DICTAMEN DE EVALUACION, CAPACITACION DEL CONGRESO DE GUANAJUATO.</t>
  </si>
  <si>
    <t>13 DE JUNIO DEL 2018</t>
  </si>
  <si>
    <t>SERVICIOS SOCIALES</t>
  </si>
  <si>
    <t>CESLP/RGH/3</t>
  </si>
  <si>
    <t>SERVICIO SOCIAL Y PRACTICAS</t>
  </si>
  <si>
    <t>SOLICITUD PARA REALIZAR DIAGNOSTICO ARCHIVISTICO, SERVICIO SOCIAL DE ALUMNOS DE SEXTO Y SEGUNDO SEMESTRE.</t>
  </si>
  <si>
    <t>14 DE FEBRERO DEL 2017</t>
  </si>
  <si>
    <t>23 DE ENERO DEL 2018</t>
  </si>
  <si>
    <t>MANUALES DE EQUIPO DE OFICINA</t>
  </si>
  <si>
    <t>CESLP/RGH/4/MEO</t>
  </si>
  <si>
    <t>MANUALES DE IMPRESORA, SCANNER Y BOMBA DE AGUA.</t>
  </si>
  <si>
    <t>28 DE SEPTIEMBRE DEL 2014</t>
  </si>
  <si>
    <t>27 DE SEPTIEMBRE DEL 2017</t>
  </si>
  <si>
    <t>RELACION DE CAJAS DEL ARCHIVO ADMINISTRATIVO E HISTORICO.</t>
  </si>
  <si>
    <t xml:space="preserve">CESLP/GA/1  </t>
  </si>
  <si>
    <t>RELACION DE LAS CAJAS DE LOS CUARTOS 1, 2 Y 3. ENTREGA DE CAJA DE ARCHIVO, SERVICIOS PARLAMENTARIOS.</t>
  </si>
  <si>
    <t>09 DE NOVIEMBRE DEL 2017</t>
  </si>
  <si>
    <t>SOLICITUDES E INSTALACIONES DE MOBILIARIO Y EQUIPO.</t>
  </si>
  <si>
    <t>SOLICITUDES DE EQUIPO DE COMPUTO, INSTALACION TELEFONICA, REGULADORES. SOLICITUD DE MATERIAL DE ARCHIVO. FACTURAS.</t>
  </si>
  <si>
    <t>28 DE NOVIEMBRE DEL 2016</t>
  </si>
  <si>
    <t>01  DE JUNIO DEL 2018</t>
  </si>
  <si>
    <t>CESLP/</t>
  </si>
  <si>
    <t>TARJETAS INFORMATIVAS</t>
  </si>
  <si>
    <t>TARJETAS INFORMATIVAS DIVERSOS ASUNTOS.</t>
  </si>
  <si>
    <t>25 DE ABRIL DEL 2017</t>
  </si>
  <si>
    <t>CESLP/TAI/4</t>
  </si>
  <si>
    <t>TRANSPARENCIA Y ACCESO A LA INFORMACION PUBLICA.</t>
  </si>
  <si>
    <t>22 DE ENERO DEL 2017</t>
  </si>
  <si>
    <t>INVENTARIO DE BAJA DOCUMENTAL. 1</t>
  </si>
  <si>
    <t>INVENTARIO DE BAJA DOCUMENTAL DE LA CAJA NUMERO 1-15.LISTA DE ASISTENCIA DE ALUMNOS.</t>
  </si>
  <si>
    <t>01 DE NOVIEMBRE DEL 2017</t>
  </si>
  <si>
    <t>04 DE JUNIO DEL 2018</t>
  </si>
  <si>
    <t>INVENTARIO DE BAJA DOCUMENTAL. 2</t>
  </si>
  <si>
    <t>INVENTARIO DE BAJA DOCUMENTAL. DE LAS CAJAS NUMERO 16-30.</t>
  </si>
  <si>
    <t>INVENTARIO DE BAJA DOCUMENTAL. 3</t>
  </si>
  <si>
    <t>INVENTARIO DE BAJA DOCUMENTAL. DE LAS CAJAS NUMERO 31-45.</t>
  </si>
  <si>
    <t>01  DE NOVIEMBRE DEL 2017</t>
  </si>
  <si>
    <t>04  DE JUNIO DEL 2018</t>
  </si>
  <si>
    <t>INVENTARIO DE BAJA DOCUMENTAL. 4</t>
  </si>
  <si>
    <t>INVENTARIO DE BAJA DOCUMENTAL. DE LAS CAJAS NUMERO 46-55.</t>
  </si>
  <si>
    <t>HOJA 1        DE 9</t>
  </si>
  <si>
    <t xml:space="preserve">NO. DE TRANSFERENCIA:  1a    </t>
  </si>
  <si>
    <t>CESLP/GA, CESLP/TAI, CESLP/ECD, CESLPAGO</t>
  </si>
  <si>
    <t>CESLP/GA/1, CESLP/TAI, CESLP/ECD, CESLPAGO</t>
  </si>
  <si>
    <t xml:space="preserve">GESTIÓN DE ARCHIVOS/TRANSPARENCIA, ACCESO A LA INFORMACIÓN/EVALUACIÓN Y CONTROL DEL DESEMPEÑO/ADMINISTRACIÓN GENERAL Y ORGANIZACIÓN/RECURSOS GENERALES Y HUMANOS </t>
  </si>
  <si>
    <t>INSTRUMENTOS DE CONSULTA Y CONTROL ARCHIVÍSTICO/TRANSFERENCIAS DOCUMENTALES/GRUPO INTERDISCIPLINARIO/DIAGNÓSTICO DOCUMENTAL/ PROGRAMAS Y PROYECTOS EN MATERIA DE ARCHIVO/  SOLICITUD DE INFORMACIÓN / INFORMES DE TRABAJO/DONACIONES</t>
  </si>
  <si>
    <t xml:space="preserve">    </t>
  </si>
  <si>
    <t>SISTEMA INTEGRAL DE GESTION DE ARCHIVOS (SID)</t>
  </si>
  <si>
    <t>INFORME DE ACTIVIDADES DEL TRIBUNAL ESTATAL DE CONCILIACION Y ARBITRAJE</t>
  </si>
  <si>
    <t>INFORME DE ACTIVIDADES LIC. ROSA DE GUADALUPE CERVANTES GAMBOA PRESIDENTA DEL TRIBUNAL ESTATAL DE CONCILIACION Y ARBITRAJE.</t>
  </si>
  <si>
    <t xml:space="preserve">DEVOLUCION DE PRESTAMO, PRESTAMO DE EXPEDIENTES. ELIMINACION DOCUMENTAL </t>
  </si>
  <si>
    <t>PROPUESTA DE ADECUACION DEL ESPACION DEL ARCHIVO DE CONCENTRACION E HISTORICO DEL HCESLP</t>
  </si>
  <si>
    <t xml:space="preserve">PROPUESTA PARA LA ADQUISICIÓN Y ADECUACIÓN DE ESPACIO PARA EL ARCHIVO DE CONCENTRACIÓN E HISTÓRICO DEL HCESLP </t>
  </si>
  <si>
    <t>INVITACION A CURSO CENTRO DE DOCUMENTACION HISTORICA, LISTAS DE ASISTENCIAS, CAPACITACION A ENLACES/RESPONSABLES DE ARCHIVO DE TRAMITE, AGENDA DE AUDITORIO Y ACREDITACION</t>
  </si>
  <si>
    <t>CURSO ISO 9001:2015, REPORTES PARA REVISION DIRECTIVA, PROCESO DE TRANSICION DEL SISTEMA DE GESTION DE CALIDAD ISO 9001:2008 A 9001:2015.5 SOLES DEL SISTEMA DE GESTION DE CALIDAD.</t>
  </si>
  <si>
    <t>SOLICITUDES DE INFORMACIÓN</t>
  </si>
  <si>
    <t>CESLP/ECD/7</t>
  </si>
  <si>
    <t>ENTREGA RECEPCION (CAPACITACIÓN-ASESORIA)</t>
  </si>
  <si>
    <t xml:space="preserve">SOLICITUD PARA INTEGRAR EXPEDIENTE CORRESPONDIENTE AL ARCHIVO ADMINISTRATIVO E HISTÓRICO. ASESORIAS PARA LAS DIFERENTES ÁREAS  EN FORMATO DE CAPTURA (INVENTARIO DE ARCHIVO) </t>
  </si>
  <si>
    <t>27 DE JULIO DEL 2018</t>
  </si>
  <si>
    <t>01 DE AGOSTO DEL 2018</t>
  </si>
  <si>
    <t>OCTAVO INFORME TRIMESTRAL. PLATAFORMA ESTATAL Y NACIONAL DE TRANSPARENCIA. SOLICITUDES DE ACCESO A LA INFORMACIÓN. CITATORIOS.</t>
  </si>
  <si>
    <t xml:space="preserve">LIC. MIRIAM BARRIOS ALONSO </t>
  </si>
  <si>
    <t>CUADRO GENERAL DE CLASIFICACION ARCHIVISTICA, GUIA SIMPLE DE ARCHIVO, PROCEDIMIENTO DE CLASIFICACION ARCHIVISTICA, PROCEDIMIENTO DE BAJA DOCUMENTAL.</t>
  </si>
  <si>
    <t xml:space="preserve">INVENTARIO DE TRANSFERENCIA PRIMARIA (COMISION DE GOBERNACIÓN) </t>
  </si>
  <si>
    <t xml:space="preserve">OFICIOS DE ENVIO Y NOTICACIÓN ASÍ COMO INVENTARIO DE TRANSFERENCIA PRIMARIA DE LA COMISIÓN DE GOBERNACION </t>
  </si>
  <si>
    <t>06 DE MARZO DE 2018</t>
  </si>
  <si>
    <t>12 DE MAYO DE 2017</t>
  </si>
  <si>
    <t>05 DE JULIO DE 2018</t>
  </si>
  <si>
    <t>ACUSES LINEAMIENTOS  PARA LA GESTION DE ARCHIVOS, LINEAMIENTOS PROCESOS DE TRANSFERENCIA PRIMARIA, LINEAMIENTOS JUCOPO, LINEAMIENTOS PROCESOS TECNICOS ARCHIVISTICOS.</t>
  </si>
  <si>
    <t>21 DE JUNIO DEL 2017</t>
  </si>
  <si>
    <t>22 DE JUNIO DEL 2017</t>
  </si>
  <si>
    <t>FECHA:05 /AGO /2018</t>
  </si>
  <si>
    <t xml:space="preserve">INVENTARIOS DE TRANSFERENCIA PRIMARIA </t>
  </si>
  <si>
    <t xml:space="preserve">INVENTARIOS DE TRANSFERENCIA PRIMARIA DE AREAS ADMINISTRATIVAS DE LA LXI LEGISLATURA </t>
  </si>
  <si>
    <t>08 DE MARZO DEL 2018</t>
  </si>
  <si>
    <t>13 DE SEPTIEMBRE DE 2018</t>
  </si>
  <si>
    <t>ENTREGA RECEPCIÓN CESLP-FCI_UASLP</t>
  </si>
  <si>
    <t xml:space="preserve">ENTREGA RECEPCIÓN DE LA UNIVERSIDAD AUTÓMA DE SAN LUIS POTOSÍ Y EL H. CONGRESO DEL ESTADO DE SAN LUIS POTOSÍ </t>
  </si>
  <si>
    <t>14 DE NOVIEMBRE DE 2017</t>
  </si>
  <si>
    <t>25 DE ABRIL DE 2018</t>
  </si>
  <si>
    <t>LIC. YURIDIA LÓPEZ OUEILHE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</si>
</sst>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d/mm/yy;@"/>
    <numFmt numFmtId="165" formatCode="d/mm/yy;@"/>
    <numFmt numFmtId="166" formatCode="d/m/yy;@"/>
  </numFmts>
  <fonts count="40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Corbel"/>
      <family val="2"/>
    </font>
    <font>
      <sz val="9"/>
      <color indexed="8"/>
      <name val="Calibri"/>
      <family val="2"/>
    </font>
    <font>
      <sz val="10"/>
      <color indexed="8"/>
      <name val="Calibri"/>
      <family val="2"/>
    </font>
    <font>
      <b/>
      <sz val="9"/>
      <color indexed="8"/>
      <name val="Calibri"/>
      <family val="2"/>
    </font>
    <font>
      <b/>
      <sz val="8"/>
      <color indexed="8"/>
      <name val="Calibri"/>
      <family val="2"/>
    </font>
    <font>
      <b/>
      <sz val="10"/>
      <color indexed="8"/>
      <name val="Calibri"/>
      <family val="2"/>
    </font>
    <font>
      <b/>
      <sz val="9"/>
      <name val="Arial"/>
      <family val="2"/>
    </font>
    <font>
      <sz val="10"/>
      <name val="Calibri"/>
      <family val="2"/>
    </font>
    <font>
      <b/>
      <sz val="10"/>
      <name val="Calibri"/>
      <family val="2"/>
    </font>
    <font>
      <sz val="8"/>
      <color indexed="8"/>
      <name val="Calibri"/>
      <family val="2"/>
    </font>
    <font>
      <b/>
      <sz val="11"/>
      <color indexed="8"/>
      <name val="Calibri"/>
      <family val="2"/>
    </font>
    <font>
      <b/>
      <sz val="5"/>
      <color indexed="8"/>
      <name val="Calibri"/>
      <family val="2"/>
    </font>
    <font>
      <b/>
      <sz val="20"/>
      <name val="Calibri"/>
      <family val="2"/>
    </font>
    <font>
      <b/>
      <sz val="18"/>
      <name val="Calibri"/>
      <family val="2"/>
    </font>
    <font>
      <b/>
      <sz val="9"/>
      <color indexed="8"/>
      <name val="Arial"/>
      <family val="2"/>
    </font>
    <font>
      <b/>
      <sz val="8"/>
      <color indexed="8"/>
      <name val="Arial"/>
      <family val="2"/>
    </font>
    <font>
      <b/>
      <sz val="7"/>
      <name val="Arial"/>
      <family val="2"/>
    </font>
    <font>
      <b/>
      <sz val="10"/>
      <name val="Arial"/>
      <family val="2"/>
    </font>
    <font>
      <sz val="10"/>
      <color theme="5" tint="-0.499984740745262"/>
      <name val="Arial"/>
      <family val="2"/>
    </font>
    <font>
      <sz val="10"/>
      <color theme="5" tint="-0.499984740745262"/>
      <name val="Calibri"/>
      <family val="2"/>
    </font>
    <font>
      <sz val="12"/>
      <color theme="5" tint="-0.499984740745262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color theme="1" tint="0.14999847407452621"/>
      <name val="Arial"/>
      <family val="2"/>
    </font>
    <font>
      <b/>
      <sz val="9"/>
      <color theme="1" tint="0.14999847407452621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Calibri"/>
      <family val="2"/>
    </font>
    <font>
      <b/>
      <sz val="9"/>
      <color indexed="8"/>
      <name val="Arial Narrow"/>
      <family val="2"/>
    </font>
    <font>
      <sz val="9"/>
      <color indexed="8"/>
      <name val="Arial Narrow"/>
      <family val="2"/>
    </font>
    <font>
      <sz val="9"/>
      <name val="Arial Narrow"/>
      <family val="2"/>
    </font>
    <font>
      <sz val="9"/>
      <color theme="1" tint="0.14999847407452621"/>
      <name val="Arial Narrow"/>
      <family val="2"/>
    </font>
    <font>
      <sz val="9"/>
      <color indexed="63"/>
      <name val="Arial Narrow"/>
      <family val="2"/>
    </font>
    <font>
      <sz val="9"/>
      <color theme="1"/>
      <name val="Arial Narrow"/>
      <family val="2"/>
    </font>
    <font>
      <sz val="8"/>
      <color theme="1" tint="0.14999847407452621"/>
      <name val="Arial"/>
      <family val="2"/>
    </font>
    <font>
      <sz val="7"/>
      <color theme="1" tint="0.14999847407452621"/>
      <name val="Arial"/>
      <family val="2"/>
    </font>
    <font>
      <b/>
      <sz val="8"/>
      <name val="Arial"/>
      <family val="2"/>
    </font>
    <font>
      <sz val="8"/>
      <color theme="1" tint="0.14999847407452621"/>
      <name val="Calibri"/>
      <family val="2"/>
    </font>
    <font>
      <sz val="7"/>
      <color theme="1" tint="0.1499984740745262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5" tint="-0.49998474074526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4D1"/>
        <bgColor indexed="64"/>
      </patternFill>
    </fill>
  </fills>
  <borders count="4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auto="1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55"/>
      </left>
      <right style="medium">
        <color indexed="55"/>
      </right>
      <top style="medium">
        <color indexed="55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thin">
        <color indexed="64"/>
      </right>
      <top style="medium">
        <color auto="1"/>
      </top>
      <bottom/>
      <diagonal/>
    </border>
    <border>
      <left style="thin">
        <color auto="1"/>
      </left>
      <right style="medium">
        <color indexed="64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theme="5" tint="-0.499984740745262"/>
      </left>
      <right style="thin">
        <color theme="5" tint="-0.499984740745262"/>
      </right>
      <top/>
      <bottom style="thin">
        <color theme="5" tint="-0.49998474074526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174">
    <xf numFmtId="0" fontId="0" fillId="0" borderId="0" xfId="0"/>
    <xf numFmtId="0" fontId="6" fillId="0" borderId="13" xfId="0" applyFont="1" applyBorder="1" applyAlignment="1" applyProtection="1">
      <alignment horizontal="center" vertical="center" wrapText="1"/>
      <protection locked="0"/>
    </xf>
    <xf numFmtId="0" fontId="0" fillId="0" borderId="0" xfId="0" applyProtection="1">
      <protection locked="0"/>
    </xf>
    <xf numFmtId="0" fontId="12" fillId="2" borderId="2" xfId="0" applyFont="1" applyFill="1" applyBorder="1" applyAlignment="1" applyProtection="1">
      <alignment horizontal="center" vertical="center" wrapText="1"/>
      <protection locked="0"/>
    </xf>
    <xf numFmtId="0" fontId="4" fillId="3" borderId="1" xfId="0" applyFont="1" applyFill="1" applyBorder="1" applyAlignment="1" applyProtection="1">
      <alignment horizontal="center" vertical="center" wrapText="1"/>
      <protection locked="0"/>
    </xf>
    <xf numFmtId="0" fontId="4" fillId="0" borderId="1" xfId="0" applyFont="1" applyFill="1" applyBorder="1" applyAlignment="1" applyProtection="1">
      <alignment horizontal="center" vertical="center" wrapText="1"/>
      <protection locked="0"/>
    </xf>
    <xf numFmtId="0" fontId="4" fillId="4" borderId="1" xfId="0" applyFont="1" applyFill="1" applyBorder="1" applyAlignment="1" applyProtection="1">
      <alignment horizontal="center" vertical="center" wrapText="1"/>
      <protection locked="0"/>
    </xf>
    <xf numFmtId="0" fontId="4" fillId="0" borderId="1" xfId="0" applyFont="1" applyBorder="1" applyAlignment="1" applyProtection="1">
      <alignment horizontal="center" vertical="center" wrapText="1"/>
      <protection locked="0"/>
    </xf>
    <xf numFmtId="0" fontId="9" fillId="3" borderId="1" xfId="2" applyFont="1" applyFill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 applyProtection="1">
      <alignment horizontal="center" vertical="center"/>
      <protection locked="0"/>
    </xf>
    <xf numFmtId="0" fontId="10" fillId="3" borderId="32" xfId="0" applyFont="1" applyFill="1" applyBorder="1" applyAlignment="1" applyProtection="1">
      <alignment vertical="center" wrapText="1"/>
    </xf>
    <xf numFmtId="0" fontId="10" fillId="3" borderId="28" xfId="0" applyFont="1" applyFill="1" applyBorder="1" applyAlignment="1" applyProtection="1">
      <alignment vertical="center" wrapText="1"/>
    </xf>
    <xf numFmtId="0" fontId="12" fillId="2" borderId="1" xfId="0" applyFont="1" applyFill="1" applyBorder="1" applyAlignment="1" applyProtection="1">
      <alignment horizontal="center" vertical="center" wrapText="1"/>
    </xf>
    <xf numFmtId="0" fontId="7" fillId="2" borderId="1" xfId="0" applyFont="1" applyFill="1" applyBorder="1" applyAlignment="1" applyProtection="1">
      <alignment horizontal="center" vertical="center" wrapText="1"/>
    </xf>
    <xf numFmtId="0" fontId="6" fillId="2" borderId="1" xfId="0" applyFont="1" applyFill="1" applyBorder="1" applyAlignment="1" applyProtection="1">
      <alignment horizontal="center" vertical="center" wrapText="1"/>
    </xf>
    <xf numFmtId="0" fontId="13" fillId="2" borderId="1" xfId="0" applyFont="1" applyFill="1" applyBorder="1" applyAlignment="1" applyProtection="1">
      <alignment horizontal="center" vertical="center" textRotation="180" wrapText="1"/>
    </xf>
    <xf numFmtId="0" fontId="5" fillId="2" borderId="1" xfId="0" applyFont="1" applyFill="1" applyBorder="1" applyAlignment="1" applyProtection="1">
      <alignment horizontal="center" vertical="center" wrapText="1"/>
    </xf>
    <xf numFmtId="2" fontId="6" fillId="2" borderId="1" xfId="0" applyNumberFormat="1" applyFont="1" applyFill="1" applyBorder="1" applyAlignment="1" applyProtection="1">
      <alignment horizontal="center" vertical="center" wrapText="1"/>
    </xf>
    <xf numFmtId="0" fontId="13" fillId="2" borderId="1" xfId="0" applyFont="1" applyFill="1" applyBorder="1" applyAlignment="1" applyProtection="1">
      <alignment horizontal="center" vertical="center" textRotation="180"/>
    </xf>
    <xf numFmtId="0" fontId="6" fillId="2" borderId="4" xfId="0" applyFont="1" applyFill="1" applyBorder="1" applyAlignment="1" applyProtection="1">
      <alignment horizontal="center" vertical="center" wrapText="1"/>
    </xf>
    <xf numFmtId="0" fontId="25" fillId="3" borderId="4" xfId="1" applyFont="1" applyFill="1" applyBorder="1" applyAlignment="1" applyProtection="1">
      <alignment horizontal="center" vertical="center" wrapText="1"/>
    </xf>
    <xf numFmtId="0" fontId="25" fillId="3" borderId="5" xfId="1" applyFont="1" applyFill="1" applyBorder="1" applyAlignment="1" applyProtection="1">
      <alignment horizontal="center" vertical="center" wrapText="1"/>
    </xf>
    <xf numFmtId="0" fontId="17" fillId="2" borderId="1" xfId="2" applyFont="1" applyFill="1" applyBorder="1" applyAlignment="1" applyProtection="1">
      <alignment horizontal="center" vertical="center" wrapText="1"/>
    </xf>
    <xf numFmtId="0" fontId="16" fillId="2" borderId="1" xfId="1" applyFont="1" applyFill="1" applyBorder="1" applyAlignment="1" applyProtection="1">
      <alignment horizontal="center" vertical="center" wrapText="1"/>
    </xf>
    <xf numFmtId="0" fontId="22" fillId="2" borderId="1" xfId="2" applyFont="1" applyFill="1" applyBorder="1" applyAlignment="1" applyProtection="1">
      <alignment horizontal="center" vertical="center" wrapText="1"/>
    </xf>
    <xf numFmtId="0" fontId="25" fillId="3" borderId="3" xfId="2" applyFont="1" applyFill="1" applyBorder="1" applyAlignment="1" applyProtection="1">
      <alignment horizontal="center" vertical="center" wrapText="1"/>
    </xf>
    <xf numFmtId="0" fontId="0" fillId="0" borderId="0" xfId="0" applyAlignment="1" applyProtection="1">
      <alignment horizontal="center" vertical="center" wrapText="1"/>
      <protection locked="0"/>
    </xf>
    <xf numFmtId="0" fontId="1" fillId="0" borderId="0" xfId="1" applyAlignment="1" applyProtection="1">
      <alignment horizontal="center" vertical="center" wrapText="1"/>
      <protection locked="0"/>
    </xf>
    <xf numFmtId="0" fontId="8" fillId="2" borderId="30" xfId="1" applyFont="1" applyFill="1" applyBorder="1" applyAlignment="1" applyProtection="1">
      <alignment horizontal="center" vertical="center" wrapText="1"/>
    </xf>
    <xf numFmtId="0" fontId="8" fillId="2" borderId="1" xfId="1" applyFont="1" applyFill="1" applyBorder="1" applyAlignment="1" applyProtection="1">
      <alignment horizontal="center" vertical="center" wrapText="1"/>
    </xf>
    <xf numFmtId="0" fontId="16" fillId="2" borderId="19" xfId="1" applyFont="1" applyFill="1" applyBorder="1" applyAlignment="1" applyProtection="1">
      <alignment horizontal="center" vertical="center" wrapText="1"/>
    </xf>
    <xf numFmtId="0" fontId="16" fillId="2" borderId="24" xfId="1" applyFont="1" applyFill="1" applyBorder="1" applyAlignment="1" applyProtection="1">
      <alignment horizontal="center" vertical="center" wrapText="1"/>
    </xf>
    <xf numFmtId="0" fontId="16" fillId="2" borderId="4" xfId="1" applyFont="1" applyFill="1" applyBorder="1" applyAlignment="1" applyProtection="1">
      <alignment horizontal="center" vertical="center" wrapText="1"/>
    </xf>
    <xf numFmtId="0" fontId="20" fillId="2" borderId="2" xfId="1" applyFont="1" applyFill="1" applyBorder="1" applyAlignment="1" applyProtection="1">
      <alignment horizontal="center" vertical="center" wrapText="1"/>
    </xf>
    <xf numFmtId="0" fontId="20" fillId="2" borderId="1" xfId="1" applyFont="1" applyFill="1" applyBorder="1" applyAlignment="1" applyProtection="1">
      <alignment horizontal="center" vertical="center" wrapText="1"/>
    </xf>
    <xf numFmtId="0" fontId="20" fillId="2" borderId="1" xfId="0" applyFont="1" applyFill="1" applyBorder="1" applyAlignment="1" applyProtection="1">
      <alignment horizontal="center" vertical="center" wrapText="1"/>
    </xf>
    <xf numFmtId="0" fontId="21" fillId="2" borderId="1" xfId="1" applyFont="1" applyFill="1" applyBorder="1" applyAlignment="1" applyProtection="1">
      <alignment horizontal="center" vertical="center" wrapText="1"/>
    </xf>
    <xf numFmtId="0" fontId="20" fillId="2" borderId="24" xfId="1" applyFont="1" applyFill="1" applyBorder="1" applyAlignment="1" applyProtection="1">
      <alignment horizontal="center" vertical="center" wrapText="1"/>
    </xf>
    <xf numFmtId="0" fontId="20" fillId="2" borderId="4" xfId="1" applyFont="1" applyFill="1" applyBorder="1" applyAlignment="1" applyProtection="1">
      <alignment horizontal="center" vertical="center" wrapText="1"/>
    </xf>
    <xf numFmtId="0" fontId="1" fillId="0" borderId="0" xfId="1" applyFill="1" applyBorder="1" applyAlignment="1" applyProtection="1">
      <alignment horizontal="center" vertical="center" wrapText="1"/>
      <protection locked="0"/>
    </xf>
    <xf numFmtId="0" fontId="3" fillId="0" borderId="0" xfId="1" applyFont="1" applyBorder="1" applyAlignment="1" applyProtection="1">
      <alignment horizontal="center" vertical="center" wrapText="1"/>
      <protection locked="0"/>
    </xf>
    <xf numFmtId="0" fontId="2" fillId="0" borderId="0" xfId="2" applyFont="1" applyBorder="1" applyAlignment="1" applyProtection="1">
      <alignment horizontal="center" vertical="center" wrapText="1"/>
      <protection locked="0"/>
    </xf>
    <xf numFmtId="3" fontId="4" fillId="3" borderId="1" xfId="0" applyNumberFormat="1" applyFont="1" applyFill="1" applyBorder="1" applyAlignment="1" applyProtection="1">
      <alignment horizontal="justify" vertical="top" wrapText="1"/>
      <protection locked="0"/>
    </xf>
    <xf numFmtId="3" fontId="4" fillId="4" borderId="1" xfId="0" applyNumberFormat="1" applyFont="1" applyFill="1" applyBorder="1" applyAlignment="1" applyProtection="1">
      <alignment horizontal="justify" vertical="top" wrapText="1"/>
      <protection locked="0"/>
    </xf>
    <xf numFmtId="14" fontId="4" fillId="3" borderId="1" xfId="0" applyNumberFormat="1" applyFont="1" applyFill="1" applyBorder="1" applyAlignment="1" applyProtection="1">
      <alignment horizontal="center" vertical="center" wrapText="1"/>
      <protection locked="0"/>
    </xf>
    <xf numFmtId="17" fontId="4" fillId="4" borderId="1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28" fillId="4" borderId="1" xfId="0" applyFont="1" applyFill="1" applyBorder="1" applyAlignment="1" applyProtection="1">
      <alignment horizontal="center" vertical="center" wrapText="1"/>
      <protection locked="0"/>
    </xf>
    <xf numFmtId="0" fontId="0" fillId="0" borderId="1" xfId="0" applyFont="1" applyBorder="1" applyAlignment="1" applyProtection="1">
      <alignment horizontal="center" vertical="center"/>
      <protection locked="0"/>
    </xf>
    <xf numFmtId="15" fontId="4" fillId="4" borderId="1" xfId="0" applyNumberFormat="1" applyFont="1" applyFill="1" applyBorder="1" applyAlignment="1" applyProtection="1">
      <alignment horizontal="center" vertical="center" wrapText="1"/>
      <protection locked="0"/>
    </xf>
    <xf numFmtId="15" fontId="0" fillId="0" borderId="0" xfId="0" applyNumberFormat="1" applyProtection="1">
      <protection locked="0"/>
    </xf>
    <xf numFmtId="15" fontId="0" fillId="0" borderId="0" xfId="0" applyNumberFormat="1" applyAlignment="1" applyProtection="1">
      <alignment horizontal="center" vertical="center"/>
      <protection locked="0"/>
    </xf>
    <xf numFmtId="17" fontId="0" fillId="0" borderId="1" xfId="0" applyNumberFormat="1" applyBorder="1" applyAlignment="1" applyProtection="1">
      <alignment horizontal="center" vertical="center"/>
      <protection locked="0"/>
    </xf>
    <xf numFmtId="0" fontId="11" fillId="4" borderId="1" xfId="0" applyFont="1" applyFill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 wrapText="1"/>
      <protection locked="0"/>
    </xf>
    <xf numFmtId="0" fontId="29" fillId="2" borderId="2" xfId="0" applyFont="1" applyFill="1" applyBorder="1" applyAlignment="1" applyProtection="1">
      <alignment horizontal="center" vertical="center" wrapText="1"/>
      <protection locked="0"/>
    </xf>
    <xf numFmtId="0" fontId="30" fillId="3" borderId="1" xfId="0" applyFont="1" applyFill="1" applyBorder="1" applyAlignment="1" applyProtection="1">
      <alignment horizontal="center" vertical="center" wrapText="1"/>
      <protection locked="0"/>
    </xf>
    <xf numFmtId="0" fontId="30" fillId="0" borderId="1" xfId="0" applyFont="1" applyFill="1" applyBorder="1" applyAlignment="1" applyProtection="1">
      <alignment horizontal="center" vertical="center" wrapText="1"/>
      <protection locked="0"/>
    </xf>
    <xf numFmtId="0" fontId="30" fillId="4" borderId="1" xfId="0" applyFont="1" applyFill="1" applyBorder="1" applyAlignment="1" applyProtection="1">
      <alignment horizontal="center" vertical="center" wrapText="1"/>
      <protection locked="0"/>
    </xf>
    <xf numFmtId="0" fontId="30" fillId="0" borderId="1" xfId="0" applyFont="1" applyBorder="1" applyAlignment="1" applyProtection="1">
      <alignment horizontal="center" vertical="center" wrapText="1"/>
      <protection locked="0"/>
    </xf>
    <xf numFmtId="3" fontId="30" fillId="3" borderId="1" xfId="0" applyNumberFormat="1" applyFont="1" applyFill="1" applyBorder="1" applyAlignment="1" applyProtection="1">
      <alignment horizontal="center" vertical="center" wrapText="1"/>
      <protection locked="0"/>
    </xf>
    <xf numFmtId="0" fontId="31" fillId="3" borderId="1" xfId="2" applyFont="1" applyFill="1" applyBorder="1" applyAlignment="1" applyProtection="1">
      <alignment horizontal="center" vertical="center"/>
      <protection locked="0"/>
    </xf>
    <xf numFmtId="0" fontId="31" fillId="4" borderId="1" xfId="0" applyFont="1" applyFill="1" applyBorder="1" applyAlignment="1" applyProtection="1">
      <alignment horizontal="center" vertical="center" wrapText="1"/>
      <protection locked="0"/>
    </xf>
    <xf numFmtId="164" fontId="32" fillId="3" borderId="1" xfId="2" applyNumberFormat="1" applyFont="1" applyFill="1" applyBorder="1" applyAlignment="1" applyProtection="1">
      <alignment horizontal="center" vertical="center" wrapText="1"/>
    </xf>
    <xf numFmtId="0" fontId="30" fillId="3" borderId="1" xfId="0" applyFont="1" applyFill="1" applyBorder="1" applyAlignment="1" applyProtection="1">
      <alignment horizontal="center" vertical="center"/>
      <protection locked="0"/>
    </xf>
    <xf numFmtId="0" fontId="30" fillId="4" borderId="4" xfId="0" applyFont="1" applyFill="1" applyBorder="1" applyAlignment="1" applyProtection="1">
      <alignment horizontal="center" vertical="center"/>
      <protection locked="0"/>
    </xf>
    <xf numFmtId="0" fontId="33" fillId="3" borderId="37" xfId="0" applyFont="1" applyFill="1" applyBorder="1" applyAlignment="1">
      <alignment horizontal="center" vertical="center" wrapText="1"/>
    </xf>
    <xf numFmtId="0" fontId="30" fillId="3" borderId="1" xfId="0" applyFont="1" applyFill="1" applyBorder="1" applyAlignment="1">
      <alignment horizontal="center" vertical="center" wrapText="1"/>
    </xf>
    <xf numFmtId="0" fontId="30" fillId="0" borderId="19" xfId="0" applyFont="1" applyBorder="1" applyAlignment="1" applyProtection="1">
      <alignment horizontal="center" vertical="center" wrapText="1"/>
      <protection locked="0"/>
    </xf>
    <xf numFmtId="0" fontId="32" fillId="0" borderId="1" xfId="0" applyFont="1" applyFill="1" applyBorder="1" applyAlignment="1" applyProtection="1">
      <alignment horizontal="center" vertical="center" wrapText="1"/>
    </xf>
    <xf numFmtId="0" fontId="31" fillId="5" borderId="1" xfId="0" applyFont="1" applyFill="1" applyBorder="1" applyAlignment="1">
      <alignment horizontal="center" vertical="center" wrapText="1"/>
    </xf>
    <xf numFmtId="14" fontId="30" fillId="3" borderId="1" xfId="0" applyNumberFormat="1" applyFont="1" applyFill="1" applyBorder="1" applyAlignment="1" applyProtection="1">
      <alignment horizontal="center" vertical="center" wrapText="1"/>
      <protection locked="0"/>
    </xf>
    <xf numFmtId="165" fontId="30" fillId="3" borderId="1" xfId="0" applyNumberFormat="1" applyFont="1" applyFill="1" applyBorder="1" applyAlignment="1" applyProtection="1">
      <alignment horizontal="center" vertical="center" wrapText="1"/>
      <protection locked="0"/>
    </xf>
    <xf numFmtId="166" fontId="30" fillId="3" borderId="1" xfId="0" applyNumberFormat="1" applyFont="1" applyFill="1" applyBorder="1" applyAlignment="1" applyProtection="1">
      <alignment horizontal="center" vertical="center" wrapText="1"/>
      <protection locked="0"/>
    </xf>
    <xf numFmtId="0" fontId="30" fillId="3" borderId="38" xfId="0" applyFont="1" applyFill="1" applyBorder="1" applyAlignment="1" applyProtection="1">
      <alignment horizontal="center" vertical="center" wrapText="1"/>
      <protection locked="0"/>
    </xf>
    <xf numFmtId="12" fontId="30" fillId="4" borderId="4" xfId="0" applyNumberFormat="1" applyFont="1" applyFill="1" applyBorder="1" applyAlignment="1" applyProtection="1">
      <alignment horizontal="center" vertical="center"/>
      <protection locked="0"/>
    </xf>
    <xf numFmtId="0" fontId="33" fillId="3" borderId="1" xfId="0" applyFont="1" applyFill="1" applyBorder="1" applyAlignment="1">
      <alignment horizontal="center" vertical="center" wrapText="1"/>
    </xf>
    <xf numFmtId="49" fontId="30" fillId="4" borderId="4" xfId="0" applyNumberFormat="1" applyFont="1" applyFill="1" applyBorder="1" applyAlignment="1" applyProtection="1">
      <alignment horizontal="center" vertical="center"/>
      <protection locked="0"/>
    </xf>
    <xf numFmtId="15" fontId="30" fillId="4" borderId="1" xfId="0" applyNumberFormat="1" applyFont="1" applyFill="1" applyBorder="1" applyAlignment="1" applyProtection="1">
      <alignment horizontal="center" vertical="center" wrapText="1"/>
      <protection locked="0"/>
    </xf>
    <xf numFmtId="15" fontId="30" fillId="3" borderId="1" xfId="0" applyNumberFormat="1" applyFont="1" applyFill="1" applyBorder="1" applyAlignment="1" applyProtection="1">
      <alignment horizontal="center" vertical="center" wrapText="1"/>
      <protection locked="0"/>
    </xf>
    <xf numFmtId="14" fontId="30" fillId="3" borderId="1" xfId="0" applyNumberFormat="1" applyFont="1" applyFill="1" applyBorder="1" applyAlignment="1" applyProtection="1">
      <alignment horizontal="center" vertical="center"/>
      <protection locked="0"/>
    </xf>
    <xf numFmtId="0" fontId="34" fillId="3" borderId="1" xfId="0" applyFont="1" applyFill="1" applyBorder="1" applyAlignment="1">
      <alignment horizontal="center" vertical="center" wrapText="1"/>
    </xf>
    <xf numFmtId="165" fontId="30" fillId="3" borderId="1" xfId="0" applyNumberFormat="1" applyFont="1" applyFill="1" applyBorder="1" applyAlignment="1" applyProtection="1">
      <alignment horizontal="center" vertical="center"/>
      <protection locked="0"/>
    </xf>
    <xf numFmtId="0" fontId="30" fillId="3" borderId="1" xfId="0" applyFont="1" applyFill="1" applyBorder="1" applyProtection="1">
      <protection locked="0"/>
    </xf>
    <xf numFmtId="0" fontId="30" fillId="3" borderId="1" xfId="0" applyFont="1" applyFill="1" applyBorder="1" applyAlignment="1" applyProtection="1">
      <alignment vertical="center" wrapText="1"/>
      <protection locked="0"/>
    </xf>
    <xf numFmtId="0" fontId="35" fillId="3" borderId="2" xfId="1" applyFont="1" applyFill="1" applyBorder="1" applyAlignment="1" applyProtection="1">
      <alignment horizontal="center" vertical="center" wrapText="1"/>
    </xf>
    <xf numFmtId="0" fontId="35" fillId="0" borderId="1" xfId="1" applyFont="1" applyBorder="1" applyAlignment="1" applyProtection="1">
      <alignment horizontal="center" vertical="center" wrapText="1"/>
    </xf>
    <xf numFmtId="0" fontId="35" fillId="3" borderId="1" xfId="0" applyFont="1" applyFill="1" applyBorder="1" applyAlignment="1" applyProtection="1">
      <alignment horizontal="center" vertical="center" wrapText="1"/>
    </xf>
    <xf numFmtId="0" fontId="35" fillId="0" borderId="1" xfId="0" applyFont="1" applyFill="1" applyBorder="1" applyAlignment="1" applyProtection="1">
      <alignment horizontal="center" vertical="center" wrapText="1"/>
    </xf>
    <xf numFmtId="0" fontId="38" fillId="3" borderId="1" xfId="1" applyFont="1" applyFill="1" applyBorder="1" applyAlignment="1" applyProtection="1">
      <alignment horizontal="center" vertical="center" wrapText="1"/>
    </xf>
    <xf numFmtId="0" fontId="38" fillId="4" borderId="1" xfId="1" applyFont="1" applyFill="1" applyBorder="1" applyAlignment="1" applyProtection="1">
      <alignment horizontal="center" vertical="center" wrapText="1"/>
    </xf>
    <xf numFmtId="164" fontId="35" fillId="3" borderId="1" xfId="2" applyNumberFormat="1" applyFont="1" applyFill="1" applyBorder="1" applyAlignment="1" applyProtection="1">
      <alignment horizontal="center" vertical="center" wrapText="1"/>
    </xf>
    <xf numFmtId="0" fontId="35" fillId="4" borderId="1" xfId="1" applyFont="1" applyFill="1" applyBorder="1" applyAlignment="1" applyProtection="1">
      <alignment horizontal="center" vertical="center" wrapText="1"/>
    </xf>
    <xf numFmtId="0" fontId="35" fillId="3" borderId="1" xfId="1" applyFont="1" applyFill="1" applyBorder="1" applyAlignment="1" applyProtection="1">
      <alignment horizontal="center" vertical="center" wrapText="1"/>
    </xf>
    <xf numFmtId="0" fontId="35" fillId="4" borderId="24" xfId="1" applyFont="1" applyFill="1" applyBorder="1" applyAlignment="1" applyProtection="1">
      <alignment horizontal="center" vertical="center" wrapText="1"/>
    </xf>
    <xf numFmtId="0" fontId="35" fillId="3" borderId="24" xfId="1" applyFont="1" applyFill="1" applyBorder="1" applyAlignment="1" applyProtection="1">
      <alignment horizontal="center" vertical="center" wrapText="1"/>
    </xf>
    <xf numFmtId="0" fontId="35" fillId="4" borderId="4" xfId="1" applyFont="1" applyFill="1" applyBorder="1" applyAlignment="1" applyProtection="1">
      <alignment horizontal="center" vertical="center" wrapText="1"/>
    </xf>
    <xf numFmtId="0" fontId="29" fillId="2" borderId="0" xfId="0" applyFont="1" applyFill="1" applyBorder="1" applyAlignment="1" applyProtection="1">
      <alignment horizontal="center" vertical="center" wrapText="1"/>
      <protection locked="0"/>
    </xf>
    <xf numFmtId="0" fontId="10" fillId="3" borderId="32" xfId="0" applyFont="1" applyFill="1" applyBorder="1" applyAlignment="1" applyProtection="1">
      <alignment horizontal="center" vertical="center" wrapText="1"/>
    </xf>
    <xf numFmtId="0" fontId="10" fillId="3" borderId="33" xfId="0" applyFont="1" applyFill="1" applyBorder="1" applyAlignment="1" applyProtection="1">
      <alignment horizontal="center" vertical="center" wrapText="1"/>
    </xf>
    <xf numFmtId="0" fontId="10" fillId="3" borderId="34" xfId="0" applyFont="1" applyFill="1" applyBorder="1" applyAlignment="1" applyProtection="1">
      <alignment horizontal="center" vertical="center" wrapText="1"/>
    </xf>
    <xf numFmtId="0" fontId="10" fillId="3" borderId="28" xfId="0" applyFont="1" applyFill="1" applyBorder="1" applyAlignment="1" applyProtection="1">
      <alignment horizontal="center" vertical="center" wrapText="1"/>
    </xf>
    <xf numFmtId="0" fontId="10" fillId="3" borderId="16" xfId="0" applyFont="1" applyFill="1" applyBorder="1" applyAlignment="1" applyProtection="1">
      <alignment horizontal="center" vertical="center" wrapText="1"/>
    </xf>
    <xf numFmtId="0" fontId="10" fillId="3" borderId="27" xfId="0" applyFont="1" applyFill="1" applyBorder="1" applyAlignment="1" applyProtection="1">
      <alignment horizontal="center" vertical="center" wrapText="1"/>
    </xf>
    <xf numFmtId="0" fontId="0" fillId="3" borderId="35" xfId="0" applyFill="1" applyBorder="1" applyAlignment="1" applyProtection="1">
      <alignment horizontal="center"/>
    </xf>
    <xf numFmtId="0" fontId="0" fillId="3" borderId="25" xfId="0" applyFill="1" applyBorder="1" applyAlignment="1" applyProtection="1">
      <alignment horizontal="center"/>
    </xf>
    <xf numFmtId="0" fontId="10" fillId="2" borderId="29" xfId="0" applyFont="1" applyFill="1" applyBorder="1" applyAlignment="1" applyProtection="1">
      <alignment horizontal="center" vertical="center" textRotation="180" wrapText="1"/>
    </xf>
    <xf numFmtId="0" fontId="10" fillId="2" borderId="2" xfId="0" applyFont="1" applyFill="1" applyBorder="1" applyAlignment="1" applyProtection="1">
      <alignment horizontal="center" vertical="center" textRotation="180" wrapText="1"/>
    </xf>
    <xf numFmtId="0" fontId="14" fillId="3" borderId="30" xfId="0" applyFont="1" applyFill="1" applyBorder="1" applyAlignment="1" applyProtection="1">
      <alignment horizontal="center" vertical="center" wrapText="1"/>
    </xf>
    <xf numFmtId="0" fontId="14" fillId="3" borderId="36" xfId="0" applyFont="1" applyFill="1" applyBorder="1" applyAlignment="1" applyProtection="1">
      <alignment horizontal="center" vertical="center" wrapText="1"/>
    </xf>
    <xf numFmtId="0" fontId="14" fillId="3" borderId="1" xfId="0" applyFont="1" applyFill="1" applyBorder="1" applyAlignment="1" applyProtection="1">
      <alignment horizontal="center" vertical="center" wrapText="1"/>
    </xf>
    <xf numFmtId="0" fontId="15" fillId="3" borderId="30" xfId="0" applyFont="1" applyFill="1" applyBorder="1" applyAlignment="1" applyProtection="1">
      <alignment horizontal="center" vertical="center" wrapText="1"/>
    </xf>
    <xf numFmtId="0" fontId="15" fillId="3" borderId="1" xfId="0" applyFont="1" applyFill="1" applyBorder="1" applyAlignment="1" applyProtection="1">
      <alignment horizontal="center" vertical="center" wrapText="1"/>
    </xf>
    <xf numFmtId="0" fontId="10" fillId="3" borderId="30" xfId="0" applyFont="1" applyFill="1" applyBorder="1" applyAlignment="1" applyProtection="1">
      <alignment horizontal="center" vertical="center" wrapText="1"/>
    </xf>
    <xf numFmtId="0" fontId="10" fillId="3" borderId="1" xfId="0" applyFont="1" applyFill="1" applyBorder="1" applyAlignment="1" applyProtection="1">
      <alignment horizontal="center" vertical="center" wrapText="1"/>
    </xf>
    <xf numFmtId="0" fontId="26" fillId="3" borderId="29" xfId="1" applyFont="1" applyFill="1" applyBorder="1" applyAlignment="1" applyProtection="1">
      <alignment horizontal="center" vertical="center" wrapText="1"/>
    </xf>
    <xf numFmtId="0" fontId="26" fillId="3" borderId="36" xfId="1" applyFont="1" applyFill="1" applyBorder="1" applyAlignment="1" applyProtection="1">
      <alignment horizontal="center" vertical="center" wrapText="1"/>
    </xf>
    <xf numFmtId="0" fontId="26" fillId="3" borderId="3" xfId="1" applyFont="1" applyFill="1" applyBorder="1" applyAlignment="1" applyProtection="1">
      <alignment horizontal="center" vertical="center" wrapText="1"/>
    </xf>
    <xf numFmtId="0" fontId="36" fillId="3" borderId="2" xfId="1" applyFont="1" applyFill="1" applyBorder="1" applyAlignment="1" applyProtection="1">
      <alignment horizontal="center" vertical="center" wrapText="1"/>
    </xf>
    <xf numFmtId="0" fontId="36" fillId="3" borderId="1" xfId="1" applyFont="1" applyFill="1" applyBorder="1" applyAlignment="1" applyProtection="1">
      <alignment horizontal="center" vertical="center" wrapText="1"/>
    </xf>
    <xf numFmtId="0" fontId="36" fillId="3" borderId="4" xfId="1" applyFont="1" applyFill="1" applyBorder="1" applyAlignment="1" applyProtection="1">
      <alignment horizontal="center" vertical="center" wrapText="1"/>
    </xf>
    <xf numFmtId="0" fontId="36" fillId="3" borderId="41" xfId="1" applyFont="1" applyFill="1" applyBorder="1" applyAlignment="1" applyProtection="1">
      <alignment horizontal="center" vertical="center" wrapText="1"/>
    </xf>
    <xf numFmtId="0" fontId="36" fillId="3" borderId="40" xfId="1" applyFont="1" applyFill="1" applyBorder="1" applyAlignment="1" applyProtection="1">
      <alignment horizontal="center" vertical="center" wrapText="1"/>
    </xf>
    <xf numFmtId="0" fontId="36" fillId="3" borderId="5" xfId="1" applyFont="1" applyFill="1" applyBorder="1" applyAlignment="1" applyProtection="1">
      <alignment horizontal="center" vertical="center" wrapText="1"/>
    </xf>
    <xf numFmtId="0" fontId="16" fillId="2" borderId="8" xfId="1" applyFont="1" applyFill="1" applyBorder="1" applyAlignment="1" applyProtection="1">
      <alignment horizontal="center" vertical="center" wrapText="1"/>
    </xf>
    <xf numFmtId="0" fontId="16" fillId="2" borderId="18" xfId="1" applyFont="1" applyFill="1" applyBorder="1" applyAlignment="1" applyProtection="1">
      <alignment horizontal="center" vertical="center" wrapText="1"/>
    </xf>
    <xf numFmtId="0" fontId="8" fillId="2" borderId="39" xfId="1" applyFont="1" applyFill="1" applyBorder="1" applyAlignment="1" applyProtection="1">
      <alignment horizontal="center" vertical="center" wrapText="1"/>
    </xf>
    <xf numFmtId="0" fontId="8" fillId="2" borderId="10" xfId="1" applyFont="1" applyFill="1" applyBorder="1" applyAlignment="1" applyProtection="1">
      <alignment horizontal="center" vertical="center" wrapText="1"/>
    </xf>
    <xf numFmtId="0" fontId="16" fillId="2" borderId="11" xfId="1" applyFont="1" applyFill="1" applyBorder="1" applyAlignment="1" applyProtection="1">
      <alignment horizontal="center" vertical="center" wrapText="1"/>
    </xf>
    <xf numFmtId="0" fontId="16" fillId="2" borderId="19" xfId="1" applyFont="1" applyFill="1" applyBorder="1" applyAlignment="1" applyProtection="1">
      <alignment horizontal="center" vertical="center" wrapText="1"/>
    </xf>
    <xf numFmtId="0" fontId="16" fillId="2" borderId="9" xfId="1" applyFont="1" applyFill="1" applyBorder="1" applyAlignment="1" applyProtection="1">
      <alignment horizontal="center" vertical="center" wrapText="1"/>
    </xf>
    <xf numFmtId="0" fontId="16" fillId="2" borderId="31" xfId="1" applyFont="1" applyFill="1" applyBorder="1" applyAlignment="1" applyProtection="1">
      <alignment horizontal="center" vertical="center" wrapText="1"/>
    </xf>
    <xf numFmtId="0" fontId="39" fillId="3" borderId="17" xfId="1" applyFont="1" applyFill="1" applyBorder="1" applyAlignment="1" applyProtection="1">
      <alignment horizontal="center" vertical="center" wrapText="1"/>
    </xf>
    <xf numFmtId="0" fontId="39" fillId="3" borderId="7" xfId="1" applyFont="1" applyFill="1" applyBorder="1" applyAlignment="1" applyProtection="1">
      <alignment horizontal="center" vertical="center" wrapText="1"/>
    </xf>
    <xf numFmtId="0" fontId="8" fillId="2" borderId="17" xfId="1" applyFont="1" applyFill="1" applyBorder="1" applyAlignment="1" applyProtection="1">
      <alignment horizontal="center" vertical="center" wrapText="1"/>
    </xf>
    <xf numFmtId="0" fontId="8" fillId="2" borderId="7" xfId="1" applyFont="1" applyFill="1" applyBorder="1" applyAlignment="1" applyProtection="1">
      <alignment horizontal="center" vertical="center" wrapText="1"/>
    </xf>
    <xf numFmtId="0" fontId="8" fillId="2" borderId="24" xfId="1" applyFont="1" applyFill="1" applyBorder="1" applyAlignment="1" applyProtection="1">
      <alignment horizontal="center" vertical="center" wrapText="1"/>
    </xf>
    <xf numFmtId="0" fontId="8" fillId="2" borderId="12" xfId="1" applyFont="1" applyFill="1" applyBorder="1" applyAlignment="1" applyProtection="1">
      <alignment horizontal="center" vertical="center" wrapText="1"/>
    </xf>
    <xf numFmtId="0" fontId="39" fillId="3" borderId="24" xfId="1" applyFont="1" applyFill="1" applyBorder="1" applyAlignment="1" applyProtection="1">
      <alignment horizontal="center" vertical="center" wrapText="1"/>
    </xf>
    <xf numFmtId="0" fontId="39" fillId="3" borderId="19" xfId="1" applyFont="1" applyFill="1" applyBorder="1" applyAlignment="1" applyProtection="1">
      <alignment horizontal="center" vertical="center" wrapText="1"/>
    </xf>
    <xf numFmtId="0" fontId="39" fillId="3" borderId="39" xfId="1" applyFont="1" applyFill="1" applyBorder="1" applyAlignment="1" applyProtection="1">
      <alignment horizontal="center" vertical="center" wrapText="1"/>
    </xf>
    <xf numFmtId="0" fontId="39" fillId="3" borderId="31" xfId="1" applyFont="1" applyFill="1" applyBorder="1" applyAlignment="1" applyProtection="1">
      <alignment horizontal="center" vertical="center" wrapText="1"/>
    </xf>
    <xf numFmtId="0" fontId="16" fillId="2" borderId="20" xfId="1" applyFont="1" applyFill="1" applyBorder="1" applyAlignment="1" applyProtection="1">
      <alignment horizontal="center" vertical="center" wrapText="1"/>
    </xf>
    <xf numFmtId="0" fontId="16" fillId="2" borderId="21" xfId="1" applyFont="1" applyFill="1" applyBorder="1" applyAlignment="1" applyProtection="1">
      <alignment horizontal="center" vertical="center" wrapText="1"/>
    </xf>
    <xf numFmtId="0" fontId="16" fillId="2" borderId="23" xfId="1" applyFont="1" applyFill="1" applyBorder="1" applyAlignment="1" applyProtection="1">
      <alignment horizontal="center" vertical="center" wrapText="1"/>
    </xf>
    <xf numFmtId="0" fontId="16" fillId="2" borderId="14" xfId="1" applyFont="1" applyFill="1" applyBorder="1" applyAlignment="1" applyProtection="1">
      <alignment horizontal="center" vertical="center" wrapText="1"/>
    </xf>
    <xf numFmtId="0" fontId="16" fillId="2" borderId="22" xfId="1" applyFont="1" applyFill="1" applyBorder="1" applyAlignment="1" applyProtection="1">
      <alignment horizontal="center" vertical="center" wrapText="1"/>
    </xf>
    <xf numFmtId="0" fontId="16" fillId="2" borderId="15" xfId="1" applyFont="1" applyFill="1" applyBorder="1" applyAlignment="1" applyProtection="1">
      <alignment horizontal="center" vertical="center" wrapText="1"/>
    </xf>
    <xf numFmtId="0" fontId="37" fillId="2" borderId="17" xfId="1" applyFont="1" applyFill="1" applyBorder="1" applyAlignment="1" applyProtection="1">
      <alignment horizontal="center" vertical="center" wrapText="1"/>
    </xf>
    <xf numFmtId="0" fontId="37" fillId="2" borderId="7" xfId="1" applyFont="1" applyFill="1" applyBorder="1" applyAlignment="1" applyProtection="1">
      <alignment horizontal="center" vertical="center" wrapText="1"/>
    </xf>
    <xf numFmtId="0" fontId="37" fillId="2" borderId="18" xfId="1" applyFont="1" applyFill="1" applyBorder="1" applyAlignment="1" applyProtection="1">
      <alignment horizontal="center" vertical="center" wrapText="1"/>
    </xf>
    <xf numFmtId="0" fontId="16" fillId="3" borderId="27" xfId="1" applyFont="1" applyFill="1" applyBorder="1" applyAlignment="1" applyProtection="1">
      <alignment horizontal="center" vertical="center" wrapText="1"/>
    </xf>
    <xf numFmtId="0" fontId="16" fillId="3" borderId="15" xfId="1" applyFont="1" applyFill="1" applyBorder="1" applyAlignment="1" applyProtection="1">
      <alignment horizontal="center" vertical="center" wrapText="1"/>
    </xf>
    <xf numFmtId="0" fontId="17" fillId="3" borderId="28" xfId="1" applyFont="1" applyFill="1" applyBorder="1" applyAlignment="1" applyProtection="1">
      <alignment horizontal="center" vertical="center" wrapText="1"/>
    </xf>
    <xf numFmtId="0" fontId="17" fillId="3" borderId="16" xfId="1" applyFont="1" applyFill="1" applyBorder="1" applyAlignment="1" applyProtection="1">
      <alignment horizontal="center" vertical="center" wrapText="1"/>
    </xf>
    <xf numFmtId="0" fontId="27" fillId="0" borderId="0" xfId="1" applyFont="1" applyBorder="1" applyAlignment="1" applyProtection="1">
      <alignment horizontal="center" vertical="center" wrapText="1"/>
      <protection locked="0"/>
    </xf>
    <xf numFmtId="0" fontId="19" fillId="3" borderId="8" xfId="1" applyFont="1" applyFill="1" applyBorder="1" applyAlignment="1" applyProtection="1">
      <alignment horizontal="left" vertical="center" wrapText="1"/>
      <protection locked="0"/>
    </xf>
    <xf numFmtId="0" fontId="19" fillId="3" borderId="7" xfId="1" applyFont="1" applyFill="1" applyBorder="1" applyAlignment="1" applyProtection="1">
      <alignment horizontal="left" vertical="center" wrapText="1"/>
      <protection locked="0"/>
    </xf>
    <xf numFmtId="0" fontId="19" fillId="3" borderId="18" xfId="1" applyFont="1" applyFill="1" applyBorder="1" applyAlignment="1" applyProtection="1">
      <alignment horizontal="left" vertical="center" wrapText="1"/>
      <protection locked="0"/>
    </xf>
    <xf numFmtId="0" fontId="8" fillId="3" borderId="11" xfId="1" applyFont="1" applyFill="1" applyBorder="1" applyAlignment="1" applyProtection="1">
      <alignment horizontal="left" vertical="center" wrapText="1"/>
      <protection locked="0"/>
    </xf>
    <xf numFmtId="0" fontId="8" fillId="3" borderId="12" xfId="1" applyFont="1" applyFill="1" applyBorder="1" applyAlignment="1" applyProtection="1">
      <alignment horizontal="left" vertical="center" wrapText="1"/>
      <protection locked="0"/>
    </xf>
    <xf numFmtId="0" fontId="8" fillId="3" borderId="19" xfId="1" applyFont="1" applyFill="1" applyBorder="1" applyAlignment="1" applyProtection="1">
      <alignment horizontal="left" vertical="center" wrapText="1"/>
      <protection locked="0"/>
    </xf>
    <xf numFmtId="0" fontId="19" fillId="3" borderId="9" xfId="1" applyFont="1" applyFill="1" applyBorder="1" applyAlignment="1" applyProtection="1">
      <alignment horizontal="center" vertical="center" wrapText="1"/>
      <protection locked="0"/>
    </xf>
    <xf numFmtId="0" fontId="19" fillId="3" borderId="10" xfId="1" applyFont="1" applyFill="1" applyBorder="1" applyAlignment="1" applyProtection="1">
      <alignment horizontal="center" vertical="center" wrapText="1"/>
      <protection locked="0"/>
    </xf>
    <xf numFmtId="0" fontId="19" fillId="3" borderId="31" xfId="1" applyFont="1" applyFill="1" applyBorder="1" applyAlignment="1" applyProtection="1">
      <alignment horizontal="center" vertical="center" wrapText="1"/>
      <protection locked="0"/>
    </xf>
    <xf numFmtId="0" fontId="27" fillId="0" borderId="6" xfId="1" applyFont="1" applyBorder="1" applyAlignment="1" applyProtection="1">
      <alignment horizontal="center" vertical="center" wrapText="1"/>
      <protection locked="0"/>
    </xf>
    <xf numFmtId="0" fontId="3" fillId="0" borderId="16" xfId="1" applyFont="1" applyBorder="1" applyAlignment="1" applyProtection="1">
      <alignment horizontal="center" vertical="center" wrapText="1"/>
      <protection locked="0"/>
    </xf>
    <xf numFmtId="0" fontId="1" fillId="0" borderId="6" xfId="1" applyFill="1" applyBorder="1" applyAlignment="1" applyProtection="1">
      <alignment horizontal="center" vertical="center"/>
      <protection locked="0"/>
    </xf>
    <xf numFmtId="0" fontId="18" fillId="3" borderId="26" xfId="1" applyFont="1" applyFill="1" applyBorder="1" applyAlignment="1" applyProtection="1">
      <alignment horizontal="center" vertical="center" wrapText="1"/>
    </xf>
    <xf numFmtId="0" fontId="18" fillId="3" borderId="25" xfId="1" applyFont="1" applyFill="1" applyBorder="1" applyAlignment="1" applyProtection="1">
      <alignment horizontal="center" vertical="center" wrapText="1"/>
    </xf>
    <xf numFmtId="0" fontId="17" fillId="3" borderId="14" xfId="2" applyFont="1" applyFill="1" applyBorder="1" applyAlignment="1" applyProtection="1">
      <alignment horizontal="center" vertical="center" wrapText="1"/>
    </xf>
    <xf numFmtId="0" fontId="17" fillId="3" borderId="15" xfId="2" applyFont="1" applyFill="1" applyBorder="1" applyAlignment="1" applyProtection="1">
      <alignment horizontal="center" vertical="center" wrapText="1"/>
    </xf>
    <xf numFmtId="0" fontId="17" fillId="3" borderId="14" xfId="1" applyFont="1" applyFill="1" applyBorder="1" applyAlignment="1" applyProtection="1">
      <alignment horizontal="center" vertical="center" wrapText="1"/>
    </xf>
    <xf numFmtId="0" fontId="17" fillId="3" borderId="15" xfId="1" applyFont="1" applyFill="1" applyBorder="1" applyAlignment="1" applyProtection="1">
      <alignment horizontal="center" vertical="center" wrapText="1"/>
    </xf>
  </cellXfs>
  <cellStyles count="3">
    <cellStyle name="Normal" xfId="0" builtinId="0"/>
    <cellStyle name="Normal 2" xfId="1"/>
    <cellStyle name="Normal 2 2" xfId="2"/>
  </cellStyles>
  <dxfs count="233"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  <dxf>
      <numFmt numFmtId="167" formatCode=";;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vmlDrawing3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jpe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4234</xdr:colOff>
      <xdr:row>12</xdr:row>
      <xdr:rowOff>83609</xdr:rowOff>
    </xdr:from>
    <xdr:to>
      <xdr:col>15</xdr:col>
      <xdr:colOff>4234</xdr:colOff>
      <xdr:row>13</xdr:row>
      <xdr:rowOff>137585</xdr:rowOff>
    </xdr:to>
    <xdr:sp macro="" textlink="">
      <xdr:nvSpPr>
        <xdr:cNvPr id="2" name="Oval 50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SpPr>
          <a:spLocks noChangeArrowheads="1"/>
        </xdr:cNvSpPr>
      </xdr:nvSpPr>
      <xdr:spPr bwMode="auto">
        <a:xfrm>
          <a:off x="9862609" y="2988734"/>
          <a:ext cx="0" cy="244476"/>
        </a:xfrm>
        <a:prstGeom prst="ellipse">
          <a:avLst/>
        </a:pr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Calibri"/>
              <a:cs typeface="Calibri"/>
            </a:rPr>
            <a:t>14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O81"/>
  <sheetViews>
    <sheetView zoomScaleNormal="100" workbookViewId="0">
      <pane ySplit="4" topLeftCell="A21" activePane="bottomLeft" state="frozen"/>
      <selection pane="bottomLeft" activeCell="A24" sqref="A24"/>
    </sheetView>
  </sheetViews>
  <sheetFormatPr baseColWidth="10" defaultRowHeight="15" x14ac:dyDescent="0.25"/>
  <cols>
    <col min="1" max="1" width="6" style="2" customWidth="1"/>
    <col min="2" max="2" width="20.42578125" style="2" customWidth="1"/>
    <col min="3" max="3" width="13.7109375" style="2" customWidth="1"/>
    <col min="4" max="4" width="25.28515625" style="2" customWidth="1"/>
    <col min="5" max="5" width="13" style="2" customWidth="1"/>
    <col min="6" max="6" width="23.140625" style="2" customWidth="1"/>
    <col min="7" max="7" width="17.42578125" style="2" customWidth="1"/>
    <col min="8" max="8" width="23.140625" style="2" customWidth="1"/>
    <col min="9" max="9" width="15.140625" style="2" customWidth="1"/>
    <col min="10" max="10" width="5.42578125" style="2" bestFit="1" customWidth="1"/>
    <col min="11" max="11" width="22.42578125" style="2" customWidth="1"/>
    <col min="12" max="13" width="3.28515625" style="2" customWidth="1"/>
    <col min="14" max="14" width="3.5703125" style="2" customWidth="1"/>
    <col min="15" max="15" width="10.42578125" style="2" bestFit="1" customWidth="1"/>
    <col min="16" max="16" width="10.5703125" style="2" bestFit="1" customWidth="1"/>
    <col min="17" max="17" width="10.85546875" style="2" bestFit="1" customWidth="1"/>
    <col min="18" max="20" width="4.140625" style="2" bestFit="1" customWidth="1"/>
    <col min="21" max="23" width="4.140625" style="2" customWidth="1"/>
    <col min="24" max="24" width="11.7109375" style="2" customWidth="1"/>
    <col min="25" max="25" width="11.42578125" style="2" customWidth="1"/>
    <col min="26" max="26" width="4.85546875" style="2" customWidth="1"/>
    <col min="27" max="28" width="4.28515625" style="2" customWidth="1"/>
    <col min="29" max="29" width="7.5703125" style="2" customWidth="1"/>
    <col min="30" max="38" width="2.7109375" style="2" bestFit="1" customWidth="1"/>
    <col min="39" max="39" width="14.42578125" style="2" customWidth="1"/>
    <col min="40" max="40" width="17" style="2" customWidth="1"/>
    <col min="41" max="41" width="9" style="2" customWidth="1"/>
    <col min="42" max="42" width="13" style="2" customWidth="1"/>
    <col min="43" max="43" width="12.85546875" style="2" customWidth="1"/>
    <col min="44" max="16384" width="11.42578125" style="2"/>
  </cols>
  <sheetData>
    <row r="1" spans="1:41" ht="15.75" thickBot="1" x14ac:dyDescent="0.3">
      <c r="A1" s="1">
        <v>1</v>
      </c>
      <c r="B1" s="1">
        <v>2</v>
      </c>
      <c r="C1" s="1">
        <v>3</v>
      </c>
      <c r="D1" s="1">
        <v>4</v>
      </c>
      <c r="E1" s="1">
        <v>5</v>
      </c>
      <c r="F1" s="1">
        <v>6</v>
      </c>
      <c r="G1" s="1">
        <v>7</v>
      </c>
      <c r="H1" s="1">
        <v>8</v>
      </c>
      <c r="I1" s="1">
        <v>9</v>
      </c>
      <c r="J1" s="1">
        <v>10</v>
      </c>
      <c r="K1" s="1">
        <v>11</v>
      </c>
      <c r="L1" s="1">
        <v>12</v>
      </c>
      <c r="M1" s="1">
        <v>13</v>
      </c>
      <c r="N1" s="1">
        <v>14</v>
      </c>
      <c r="O1" s="1">
        <v>15</v>
      </c>
      <c r="P1" s="1">
        <v>16</v>
      </c>
      <c r="Q1" s="1">
        <v>17</v>
      </c>
      <c r="R1" s="1">
        <v>18</v>
      </c>
      <c r="S1" s="1">
        <v>19</v>
      </c>
      <c r="T1" s="1">
        <v>20</v>
      </c>
      <c r="U1" s="1">
        <v>21</v>
      </c>
      <c r="V1" s="1">
        <v>22</v>
      </c>
      <c r="W1" s="1">
        <v>23</v>
      </c>
      <c r="X1" s="1">
        <v>24</v>
      </c>
      <c r="Y1" s="1">
        <v>25</v>
      </c>
      <c r="Z1" s="1">
        <v>26</v>
      </c>
      <c r="AA1" s="1">
        <v>27</v>
      </c>
      <c r="AB1" s="1">
        <v>28</v>
      </c>
      <c r="AC1" s="1">
        <v>29</v>
      </c>
      <c r="AD1" s="1">
        <v>30</v>
      </c>
      <c r="AE1" s="1">
        <v>31</v>
      </c>
      <c r="AF1" s="1">
        <v>32</v>
      </c>
      <c r="AG1" s="1">
        <v>33</v>
      </c>
      <c r="AH1" s="1">
        <v>34</v>
      </c>
      <c r="AI1" s="1">
        <v>35</v>
      </c>
      <c r="AJ1" s="1">
        <v>36</v>
      </c>
      <c r="AK1" s="1">
        <v>37</v>
      </c>
      <c r="AL1" s="1">
        <v>38</v>
      </c>
      <c r="AM1" s="1">
        <v>39</v>
      </c>
      <c r="AN1" s="1">
        <v>40</v>
      </c>
      <c r="AO1" s="1">
        <v>41</v>
      </c>
    </row>
    <row r="2" spans="1:41" ht="15.75" customHeight="1" x14ac:dyDescent="0.25">
      <c r="A2" s="106" t="s">
        <v>22</v>
      </c>
      <c r="B2" s="108" t="s">
        <v>23</v>
      </c>
      <c r="C2" s="109"/>
      <c r="D2" s="108"/>
      <c r="E2" s="109"/>
      <c r="F2" s="108"/>
      <c r="G2" s="109"/>
      <c r="H2" s="108"/>
      <c r="I2" s="108"/>
      <c r="J2" s="108"/>
      <c r="K2" s="111"/>
      <c r="L2" s="113" t="s">
        <v>65</v>
      </c>
      <c r="M2" s="113"/>
      <c r="N2" s="113"/>
      <c r="O2" s="113" t="s">
        <v>24</v>
      </c>
      <c r="P2" s="113"/>
      <c r="Q2" s="113"/>
      <c r="R2" s="98" t="s">
        <v>6</v>
      </c>
      <c r="S2" s="99"/>
      <c r="T2" s="99"/>
      <c r="U2" s="99"/>
      <c r="V2" s="99"/>
      <c r="W2" s="100"/>
      <c r="X2" s="113" t="s">
        <v>7</v>
      </c>
      <c r="Y2" s="113"/>
      <c r="Z2" s="113" t="s">
        <v>14</v>
      </c>
      <c r="AA2" s="113"/>
      <c r="AB2" s="113"/>
      <c r="AC2" s="10"/>
      <c r="AD2" s="98" t="s">
        <v>15</v>
      </c>
      <c r="AE2" s="99"/>
      <c r="AF2" s="99"/>
      <c r="AG2" s="99"/>
      <c r="AH2" s="99"/>
      <c r="AI2" s="99"/>
      <c r="AJ2" s="99"/>
      <c r="AK2" s="99"/>
      <c r="AL2" s="100"/>
      <c r="AM2" s="113"/>
      <c r="AN2" s="113"/>
      <c r="AO2" s="104"/>
    </row>
    <row r="3" spans="1:41" ht="45.75" customHeight="1" x14ac:dyDescent="0.25">
      <c r="A3" s="107"/>
      <c r="B3" s="110"/>
      <c r="C3" s="110"/>
      <c r="D3" s="110"/>
      <c r="E3" s="110"/>
      <c r="F3" s="110"/>
      <c r="G3" s="110"/>
      <c r="H3" s="110"/>
      <c r="I3" s="110"/>
      <c r="J3" s="110"/>
      <c r="K3" s="112"/>
      <c r="L3" s="114"/>
      <c r="M3" s="114"/>
      <c r="N3" s="114"/>
      <c r="O3" s="114"/>
      <c r="P3" s="114"/>
      <c r="Q3" s="114"/>
      <c r="R3" s="101"/>
      <c r="S3" s="102"/>
      <c r="T3" s="102"/>
      <c r="U3" s="102"/>
      <c r="V3" s="102"/>
      <c r="W3" s="103"/>
      <c r="X3" s="114"/>
      <c r="Y3" s="114"/>
      <c r="Z3" s="114"/>
      <c r="AA3" s="114"/>
      <c r="AB3" s="114"/>
      <c r="AC3" s="11"/>
      <c r="AD3" s="101"/>
      <c r="AE3" s="102"/>
      <c r="AF3" s="102"/>
      <c r="AG3" s="102"/>
      <c r="AH3" s="102"/>
      <c r="AI3" s="102"/>
      <c r="AJ3" s="102"/>
      <c r="AK3" s="102"/>
      <c r="AL3" s="103"/>
      <c r="AM3" s="114"/>
      <c r="AN3" s="114"/>
      <c r="AO3" s="105"/>
    </row>
    <row r="4" spans="1:41" ht="60" customHeight="1" x14ac:dyDescent="0.25">
      <c r="A4" s="107"/>
      <c r="B4" s="12" t="s">
        <v>25</v>
      </c>
      <c r="C4" s="13" t="s">
        <v>28</v>
      </c>
      <c r="D4" s="12" t="s">
        <v>64</v>
      </c>
      <c r="E4" s="13" t="s">
        <v>28</v>
      </c>
      <c r="F4" s="12" t="s">
        <v>27</v>
      </c>
      <c r="G4" s="13" t="s">
        <v>28</v>
      </c>
      <c r="H4" s="12" t="s">
        <v>48</v>
      </c>
      <c r="I4" s="13" t="s">
        <v>28</v>
      </c>
      <c r="J4" s="12" t="s">
        <v>5</v>
      </c>
      <c r="K4" s="14" t="s">
        <v>47</v>
      </c>
      <c r="L4" s="15" t="s">
        <v>29</v>
      </c>
      <c r="M4" s="15" t="s">
        <v>30</v>
      </c>
      <c r="N4" s="15" t="s">
        <v>31</v>
      </c>
      <c r="O4" s="16" t="s">
        <v>32</v>
      </c>
      <c r="P4" s="16" t="s">
        <v>33</v>
      </c>
      <c r="Q4" s="16" t="s">
        <v>34</v>
      </c>
      <c r="R4" s="15" t="s">
        <v>35</v>
      </c>
      <c r="S4" s="15" t="s">
        <v>36</v>
      </c>
      <c r="T4" s="15" t="s">
        <v>37</v>
      </c>
      <c r="U4" s="15" t="s">
        <v>59</v>
      </c>
      <c r="V4" s="15" t="s">
        <v>60</v>
      </c>
      <c r="W4" s="15" t="s">
        <v>61</v>
      </c>
      <c r="X4" s="17" t="s">
        <v>62</v>
      </c>
      <c r="Y4" s="14" t="s">
        <v>63</v>
      </c>
      <c r="Z4" s="14" t="s">
        <v>2</v>
      </c>
      <c r="AA4" s="14" t="s">
        <v>3</v>
      </c>
      <c r="AB4" s="14" t="s">
        <v>4</v>
      </c>
      <c r="AC4" s="14" t="s">
        <v>38</v>
      </c>
      <c r="AD4" s="15" t="s">
        <v>39</v>
      </c>
      <c r="AE4" s="18" t="s">
        <v>40</v>
      </c>
      <c r="AF4" s="18" t="s">
        <v>41</v>
      </c>
      <c r="AG4" s="18" t="s">
        <v>16</v>
      </c>
      <c r="AH4" s="18" t="s">
        <v>42</v>
      </c>
      <c r="AI4" s="18" t="s">
        <v>43</v>
      </c>
      <c r="AJ4" s="18" t="s">
        <v>44</v>
      </c>
      <c r="AK4" s="18" t="s">
        <v>45</v>
      </c>
      <c r="AL4" s="15" t="s">
        <v>46</v>
      </c>
      <c r="AM4" s="14" t="s">
        <v>67</v>
      </c>
      <c r="AN4" s="14" t="s">
        <v>68</v>
      </c>
      <c r="AO4" s="19" t="s">
        <v>54</v>
      </c>
    </row>
    <row r="5" spans="1:41" ht="108" x14ac:dyDescent="0.25">
      <c r="A5" s="55">
        <v>1</v>
      </c>
      <c r="B5" s="56" t="s">
        <v>71</v>
      </c>
      <c r="C5" s="57" t="s">
        <v>72</v>
      </c>
      <c r="D5" s="56" t="s">
        <v>73</v>
      </c>
      <c r="E5" s="58" t="s">
        <v>74</v>
      </c>
      <c r="F5" s="56" t="s">
        <v>75</v>
      </c>
      <c r="G5" s="59" t="s">
        <v>76</v>
      </c>
      <c r="H5" s="60" t="s">
        <v>77</v>
      </c>
      <c r="I5" s="59" t="s">
        <v>76</v>
      </c>
      <c r="J5" s="61"/>
      <c r="K5" s="62" t="s">
        <v>78</v>
      </c>
      <c r="L5" s="56" t="s">
        <v>70</v>
      </c>
      <c r="M5" s="56"/>
      <c r="N5" s="56"/>
      <c r="O5" s="58"/>
      <c r="P5" s="58"/>
      <c r="Q5" s="58"/>
      <c r="R5" s="56" t="s">
        <v>70</v>
      </c>
      <c r="S5" s="56"/>
      <c r="T5" s="56"/>
      <c r="U5" s="56"/>
      <c r="V5" s="56"/>
      <c r="W5" s="56"/>
      <c r="X5" s="63" t="s">
        <v>79</v>
      </c>
      <c r="Y5" s="63" t="s">
        <v>80</v>
      </c>
      <c r="Z5" s="56">
        <v>3</v>
      </c>
      <c r="AA5" s="56"/>
      <c r="AB5" s="56"/>
      <c r="AC5" s="58">
        <v>98</v>
      </c>
      <c r="AD5" s="56" t="s">
        <v>70</v>
      </c>
      <c r="AE5" s="64"/>
      <c r="AF5" s="64"/>
      <c r="AG5" s="64"/>
      <c r="AH5" s="64"/>
      <c r="AI5" s="64"/>
      <c r="AJ5" s="64"/>
      <c r="AK5" s="64"/>
      <c r="AL5" s="56"/>
      <c r="AM5" s="56" t="s">
        <v>245</v>
      </c>
      <c r="AN5" s="56" t="s">
        <v>81</v>
      </c>
      <c r="AO5" s="65">
        <v>4</v>
      </c>
    </row>
    <row r="6" spans="1:41" ht="67.5" x14ac:dyDescent="0.25">
      <c r="A6" s="55">
        <v>2</v>
      </c>
      <c r="B6" s="56" t="s">
        <v>71</v>
      </c>
      <c r="C6" s="57" t="s">
        <v>72</v>
      </c>
      <c r="D6" s="66" t="s">
        <v>82</v>
      </c>
      <c r="E6" s="58" t="s">
        <v>83</v>
      </c>
      <c r="F6" s="67" t="s">
        <v>238</v>
      </c>
      <c r="G6" s="68" t="s">
        <v>84</v>
      </c>
      <c r="H6" s="60" t="s">
        <v>85</v>
      </c>
      <c r="I6" s="59" t="s">
        <v>84</v>
      </c>
      <c r="J6" s="61"/>
      <c r="K6" s="69" t="s">
        <v>86</v>
      </c>
      <c r="L6" s="56" t="s">
        <v>70</v>
      </c>
      <c r="M6" s="56"/>
      <c r="N6" s="56"/>
      <c r="O6" s="58"/>
      <c r="P6" s="58"/>
      <c r="Q6" s="58"/>
      <c r="R6" s="56" t="s">
        <v>70</v>
      </c>
      <c r="S6" s="56"/>
      <c r="T6" s="56"/>
      <c r="U6" s="56"/>
      <c r="V6" s="56"/>
      <c r="W6" s="56"/>
      <c r="X6" s="63" t="s">
        <v>87</v>
      </c>
      <c r="Y6" s="63" t="s">
        <v>88</v>
      </c>
      <c r="Z6" s="56">
        <v>3</v>
      </c>
      <c r="AA6" s="56"/>
      <c r="AB6" s="56"/>
      <c r="AC6" s="58">
        <v>6</v>
      </c>
      <c r="AD6" s="56" t="s">
        <v>70</v>
      </c>
      <c r="AE6" s="64"/>
      <c r="AF6" s="64"/>
      <c r="AG6" s="64"/>
      <c r="AH6" s="64"/>
      <c r="AI6" s="64"/>
      <c r="AJ6" s="64"/>
      <c r="AK6" s="64"/>
      <c r="AL6" s="56"/>
      <c r="AM6" s="56" t="s">
        <v>245</v>
      </c>
      <c r="AN6" s="56" t="s">
        <v>81</v>
      </c>
      <c r="AO6" s="65">
        <v>2</v>
      </c>
    </row>
    <row r="7" spans="1:41" ht="81" x14ac:dyDescent="0.25">
      <c r="A7" s="55">
        <v>3</v>
      </c>
      <c r="B7" s="56" t="s">
        <v>71</v>
      </c>
      <c r="C7" s="57" t="s">
        <v>72</v>
      </c>
      <c r="D7" s="56" t="s">
        <v>73</v>
      </c>
      <c r="E7" s="58" t="s">
        <v>74</v>
      </c>
      <c r="F7" s="56" t="s">
        <v>75</v>
      </c>
      <c r="G7" s="59" t="s">
        <v>76</v>
      </c>
      <c r="H7" s="60" t="s">
        <v>89</v>
      </c>
      <c r="I7" s="59" t="s">
        <v>76</v>
      </c>
      <c r="J7" s="61"/>
      <c r="K7" s="69" t="s">
        <v>90</v>
      </c>
      <c r="L7" s="56" t="s">
        <v>70</v>
      </c>
      <c r="M7" s="56"/>
      <c r="N7" s="56"/>
      <c r="O7" s="58"/>
      <c r="P7" s="58"/>
      <c r="Q7" s="58"/>
      <c r="R7" s="56" t="s">
        <v>70</v>
      </c>
      <c r="S7" s="56"/>
      <c r="T7" s="56"/>
      <c r="U7" s="56"/>
      <c r="V7" s="56"/>
      <c r="W7" s="56"/>
      <c r="X7" s="63" t="s">
        <v>91</v>
      </c>
      <c r="Y7" s="63" t="s">
        <v>92</v>
      </c>
      <c r="Z7" s="56">
        <v>3</v>
      </c>
      <c r="AA7" s="56"/>
      <c r="AB7" s="56"/>
      <c r="AC7" s="58">
        <v>30</v>
      </c>
      <c r="AD7" s="56" t="s">
        <v>70</v>
      </c>
      <c r="AE7" s="64"/>
      <c r="AF7" s="64"/>
      <c r="AG7" s="64"/>
      <c r="AH7" s="64"/>
      <c r="AI7" s="64"/>
      <c r="AJ7" s="64"/>
      <c r="AK7" s="64"/>
      <c r="AL7" s="56"/>
      <c r="AM7" s="56" t="s">
        <v>245</v>
      </c>
      <c r="AN7" s="56" t="s">
        <v>81</v>
      </c>
      <c r="AO7" s="65">
        <v>2</v>
      </c>
    </row>
    <row r="8" spans="1:41" ht="40.5" x14ac:dyDescent="0.25">
      <c r="A8" s="55">
        <v>4</v>
      </c>
      <c r="B8" s="56" t="s">
        <v>71</v>
      </c>
      <c r="C8" s="57" t="s">
        <v>72</v>
      </c>
      <c r="D8" s="56" t="s">
        <v>73</v>
      </c>
      <c r="E8" s="58" t="s">
        <v>74</v>
      </c>
      <c r="F8" s="56" t="s">
        <v>93</v>
      </c>
      <c r="G8" s="59" t="s">
        <v>94</v>
      </c>
      <c r="H8" s="60" t="s">
        <v>95</v>
      </c>
      <c r="I8" s="59" t="s">
        <v>94</v>
      </c>
      <c r="J8" s="61"/>
      <c r="K8" s="69" t="s">
        <v>96</v>
      </c>
      <c r="L8" s="56"/>
      <c r="M8" s="56" t="s">
        <v>70</v>
      </c>
      <c r="N8" s="56"/>
      <c r="O8" s="58"/>
      <c r="P8" s="58"/>
      <c r="Q8" s="58"/>
      <c r="R8" s="56" t="s">
        <v>70</v>
      </c>
      <c r="S8" s="56"/>
      <c r="T8" s="56"/>
      <c r="U8" s="56"/>
      <c r="V8" s="56"/>
      <c r="W8" s="56"/>
      <c r="X8" s="63" t="s">
        <v>97</v>
      </c>
      <c r="Y8" s="63" t="s">
        <v>98</v>
      </c>
      <c r="Z8" s="56">
        <v>3</v>
      </c>
      <c r="AA8" s="56"/>
      <c r="AB8" s="56"/>
      <c r="AC8" s="58">
        <v>83</v>
      </c>
      <c r="AD8" s="56" t="s">
        <v>70</v>
      </c>
      <c r="AE8" s="64"/>
      <c r="AF8" s="64"/>
      <c r="AG8" s="64"/>
      <c r="AH8" s="64"/>
      <c r="AI8" s="64"/>
      <c r="AJ8" s="64"/>
      <c r="AK8" s="64"/>
      <c r="AL8" s="56"/>
      <c r="AM8" s="56" t="s">
        <v>245</v>
      </c>
      <c r="AN8" s="56" t="s">
        <v>81</v>
      </c>
      <c r="AO8" s="65">
        <v>1</v>
      </c>
    </row>
    <row r="9" spans="1:41" ht="94.5" x14ac:dyDescent="0.25">
      <c r="A9" s="55">
        <v>5</v>
      </c>
      <c r="B9" s="56" t="s">
        <v>71</v>
      </c>
      <c r="C9" s="57" t="s">
        <v>72</v>
      </c>
      <c r="D9" s="56" t="s">
        <v>73</v>
      </c>
      <c r="E9" s="58" t="s">
        <v>74</v>
      </c>
      <c r="F9" s="56" t="s">
        <v>99</v>
      </c>
      <c r="G9" s="59" t="s">
        <v>100</v>
      </c>
      <c r="H9" s="60" t="s">
        <v>101</v>
      </c>
      <c r="I9" s="59" t="s">
        <v>100</v>
      </c>
      <c r="J9" s="61"/>
      <c r="K9" s="69" t="s">
        <v>102</v>
      </c>
      <c r="L9" s="56" t="s">
        <v>70</v>
      </c>
      <c r="M9" s="56"/>
      <c r="N9" s="56"/>
      <c r="O9" s="58"/>
      <c r="P9" s="58"/>
      <c r="Q9" s="58"/>
      <c r="R9" s="56" t="s">
        <v>70</v>
      </c>
      <c r="S9" s="56"/>
      <c r="T9" s="56"/>
      <c r="U9" s="56"/>
      <c r="V9" s="56"/>
      <c r="W9" s="56"/>
      <c r="X9" s="63" t="s">
        <v>103</v>
      </c>
      <c r="Y9" s="63" t="s">
        <v>104</v>
      </c>
      <c r="Z9" s="56">
        <v>3</v>
      </c>
      <c r="AA9" s="56"/>
      <c r="AB9" s="56"/>
      <c r="AC9" s="58">
        <v>20</v>
      </c>
      <c r="AD9" s="56" t="s">
        <v>70</v>
      </c>
      <c r="AE9" s="64"/>
      <c r="AF9" s="64"/>
      <c r="AG9" s="64"/>
      <c r="AH9" s="64"/>
      <c r="AI9" s="64"/>
      <c r="AJ9" s="64"/>
      <c r="AK9" s="64"/>
      <c r="AL9" s="56"/>
      <c r="AM9" s="56" t="s">
        <v>245</v>
      </c>
      <c r="AN9" s="56" t="s">
        <v>81</v>
      </c>
      <c r="AO9" s="65">
        <v>2</v>
      </c>
    </row>
    <row r="10" spans="1:41" ht="81" x14ac:dyDescent="0.25">
      <c r="A10" s="55">
        <v>6</v>
      </c>
      <c r="B10" s="56" t="s">
        <v>71</v>
      </c>
      <c r="C10" s="57" t="s">
        <v>72</v>
      </c>
      <c r="D10" s="56" t="s">
        <v>73</v>
      </c>
      <c r="E10" s="58" t="s">
        <v>74</v>
      </c>
      <c r="F10" s="70" t="s">
        <v>106</v>
      </c>
      <c r="G10" s="59" t="s">
        <v>107</v>
      </c>
      <c r="H10" s="60" t="s">
        <v>234</v>
      </c>
      <c r="I10" s="59" t="s">
        <v>107</v>
      </c>
      <c r="J10" s="61"/>
      <c r="K10" s="69" t="s">
        <v>235</v>
      </c>
      <c r="L10" s="56" t="s">
        <v>70</v>
      </c>
      <c r="M10" s="56"/>
      <c r="N10" s="56"/>
      <c r="O10" s="58"/>
      <c r="P10" s="58"/>
      <c r="Q10" s="58"/>
      <c r="R10" s="56" t="s">
        <v>70</v>
      </c>
      <c r="S10" s="56"/>
      <c r="T10" s="56"/>
      <c r="U10" s="56"/>
      <c r="V10" s="56"/>
      <c r="W10" s="56"/>
      <c r="X10" s="63" t="s">
        <v>253</v>
      </c>
      <c r="Y10" s="63" t="s">
        <v>254</v>
      </c>
      <c r="Z10" s="56">
        <v>3</v>
      </c>
      <c r="AA10" s="56"/>
      <c r="AB10" s="56"/>
      <c r="AC10" s="58"/>
      <c r="AD10" s="56"/>
      <c r="AE10" s="64"/>
      <c r="AF10" s="64"/>
      <c r="AG10" s="64"/>
      <c r="AH10" s="64"/>
      <c r="AI10" s="64" t="s">
        <v>70</v>
      </c>
      <c r="AJ10" s="64"/>
      <c r="AK10" s="64"/>
      <c r="AL10" s="56"/>
      <c r="AM10" s="56" t="s">
        <v>245</v>
      </c>
      <c r="AN10" s="56" t="s">
        <v>81</v>
      </c>
      <c r="AO10" s="65"/>
    </row>
    <row r="11" spans="1:41" ht="40.5" x14ac:dyDescent="0.25">
      <c r="A11" s="55">
        <v>7</v>
      </c>
      <c r="B11" s="56" t="s">
        <v>71</v>
      </c>
      <c r="C11" s="57" t="s">
        <v>72</v>
      </c>
      <c r="D11" s="56" t="s">
        <v>73</v>
      </c>
      <c r="E11" s="58" t="s">
        <v>74</v>
      </c>
      <c r="F11" s="70" t="s">
        <v>106</v>
      </c>
      <c r="G11" s="68" t="s">
        <v>107</v>
      </c>
      <c r="H11" s="60" t="s">
        <v>108</v>
      </c>
      <c r="I11" s="59" t="s">
        <v>107</v>
      </c>
      <c r="J11" s="61"/>
      <c r="K11" s="69" t="s">
        <v>109</v>
      </c>
      <c r="L11" s="56" t="s">
        <v>70</v>
      </c>
      <c r="M11" s="56"/>
      <c r="N11" s="56"/>
      <c r="O11" s="58"/>
      <c r="P11" s="58"/>
      <c r="Q11" s="58"/>
      <c r="R11" s="56" t="s">
        <v>70</v>
      </c>
      <c r="S11" s="56"/>
      <c r="T11" s="56"/>
      <c r="U11" s="56"/>
      <c r="V11" s="56"/>
      <c r="W11" s="56"/>
      <c r="X11" s="63" t="s">
        <v>110</v>
      </c>
      <c r="Y11" s="63" t="s">
        <v>111</v>
      </c>
      <c r="Z11" s="56">
        <v>3</v>
      </c>
      <c r="AA11" s="56"/>
      <c r="AB11" s="56"/>
      <c r="AC11" s="58">
        <v>44</v>
      </c>
      <c r="AD11" s="56" t="s">
        <v>70</v>
      </c>
      <c r="AE11" s="64"/>
      <c r="AF11" s="64"/>
      <c r="AG11" s="64"/>
      <c r="AH11" s="64"/>
      <c r="AI11" s="64"/>
      <c r="AJ11" s="64"/>
      <c r="AK11" s="64"/>
      <c r="AL11" s="56"/>
      <c r="AM11" s="56" t="s">
        <v>245</v>
      </c>
      <c r="AN11" s="56" t="s">
        <v>81</v>
      </c>
      <c r="AO11" s="65">
        <v>2</v>
      </c>
    </row>
    <row r="12" spans="1:41" ht="67.5" x14ac:dyDescent="0.25">
      <c r="A12" s="55">
        <v>8</v>
      </c>
      <c r="B12" s="56" t="s">
        <v>71</v>
      </c>
      <c r="C12" s="57" t="s">
        <v>72</v>
      </c>
      <c r="D12" s="56" t="s">
        <v>73</v>
      </c>
      <c r="E12" s="58" t="s">
        <v>74</v>
      </c>
      <c r="F12" s="70" t="s">
        <v>112</v>
      </c>
      <c r="G12" s="68" t="s">
        <v>113</v>
      </c>
      <c r="H12" s="60" t="s">
        <v>114</v>
      </c>
      <c r="I12" s="59" t="s">
        <v>113</v>
      </c>
      <c r="J12" s="61"/>
      <c r="K12" s="69" t="s">
        <v>115</v>
      </c>
      <c r="L12" s="56" t="s">
        <v>70</v>
      </c>
      <c r="M12" s="56"/>
      <c r="N12" s="56"/>
      <c r="O12" s="58"/>
      <c r="P12" s="58"/>
      <c r="Q12" s="58"/>
      <c r="R12" s="56" t="s">
        <v>70</v>
      </c>
      <c r="S12" s="56"/>
      <c r="T12" s="56"/>
      <c r="U12" s="56"/>
      <c r="V12" s="56"/>
      <c r="W12" s="56"/>
      <c r="X12" s="63" t="s">
        <v>116</v>
      </c>
      <c r="Y12" s="63" t="s">
        <v>117</v>
      </c>
      <c r="Z12" s="56">
        <v>3</v>
      </c>
      <c r="AA12" s="56"/>
      <c r="AB12" s="56"/>
      <c r="AC12" s="58">
        <v>99</v>
      </c>
      <c r="AD12" s="56" t="s">
        <v>70</v>
      </c>
      <c r="AE12" s="64"/>
      <c r="AF12" s="64"/>
      <c r="AG12" s="64"/>
      <c r="AH12" s="64"/>
      <c r="AI12" s="64"/>
      <c r="AJ12" s="64"/>
      <c r="AK12" s="64"/>
      <c r="AL12" s="56"/>
      <c r="AM12" s="56" t="s">
        <v>245</v>
      </c>
      <c r="AN12" s="56" t="s">
        <v>81</v>
      </c>
      <c r="AO12" s="65">
        <v>4</v>
      </c>
    </row>
    <row r="13" spans="1:41" ht="108" x14ac:dyDescent="0.25">
      <c r="A13" s="55">
        <v>9</v>
      </c>
      <c r="B13" s="56" t="s">
        <v>71</v>
      </c>
      <c r="C13" s="57" t="s">
        <v>72</v>
      </c>
      <c r="D13" s="56" t="s">
        <v>73</v>
      </c>
      <c r="E13" s="58" t="s">
        <v>74</v>
      </c>
      <c r="F13" s="56" t="s">
        <v>106</v>
      </c>
      <c r="G13" s="59" t="s">
        <v>107</v>
      </c>
      <c r="H13" s="60" t="s">
        <v>118</v>
      </c>
      <c r="I13" s="59" t="s">
        <v>107</v>
      </c>
      <c r="J13" s="61"/>
      <c r="K13" s="69" t="s">
        <v>237</v>
      </c>
      <c r="L13" s="56" t="s">
        <v>70</v>
      </c>
      <c r="M13" s="56"/>
      <c r="N13" s="56"/>
      <c r="O13" s="58"/>
      <c r="P13" s="58"/>
      <c r="Q13" s="58"/>
      <c r="R13" s="56" t="s">
        <v>70</v>
      </c>
      <c r="S13" s="56"/>
      <c r="T13" s="56"/>
      <c r="U13" s="56"/>
      <c r="V13" s="56"/>
      <c r="W13" s="56"/>
      <c r="X13" s="63" t="s">
        <v>119</v>
      </c>
      <c r="Y13" s="63" t="s">
        <v>120</v>
      </c>
      <c r="Z13" s="56">
        <v>3</v>
      </c>
      <c r="AA13" s="56"/>
      <c r="AB13" s="56"/>
      <c r="AC13" s="58">
        <v>71</v>
      </c>
      <c r="AD13" s="56" t="s">
        <v>70</v>
      </c>
      <c r="AE13" s="64"/>
      <c r="AF13" s="64"/>
      <c r="AG13" s="64"/>
      <c r="AH13" s="64"/>
      <c r="AI13" s="64" t="s">
        <v>70</v>
      </c>
      <c r="AJ13" s="64"/>
      <c r="AK13" s="64"/>
      <c r="AL13" s="56"/>
      <c r="AM13" s="56" t="s">
        <v>245</v>
      </c>
      <c r="AN13" s="56" t="s">
        <v>81</v>
      </c>
      <c r="AO13" s="65">
        <v>3</v>
      </c>
    </row>
    <row r="14" spans="1:41" ht="67.5" x14ac:dyDescent="0.25">
      <c r="A14" s="55">
        <v>10</v>
      </c>
      <c r="B14" s="56" t="s">
        <v>71</v>
      </c>
      <c r="C14" s="57" t="s">
        <v>72</v>
      </c>
      <c r="D14" s="56" t="s">
        <v>73</v>
      </c>
      <c r="E14" s="58" t="s">
        <v>74</v>
      </c>
      <c r="F14" s="56" t="s">
        <v>75</v>
      </c>
      <c r="G14" s="59" t="s">
        <v>76</v>
      </c>
      <c r="H14" s="60" t="s">
        <v>121</v>
      </c>
      <c r="I14" s="59" t="s">
        <v>76</v>
      </c>
      <c r="J14" s="61"/>
      <c r="K14" s="69" t="s">
        <v>122</v>
      </c>
      <c r="L14" s="56" t="s">
        <v>70</v>
      </c>
      <c r="M14" s="56"/>
      <c r="N14" s="56"/>
      <c r="O14" s="58"/>
      <c r="P14" s="58"/>
      <c r="Q14" s="58"/>
      <c r="R14" s="56" t="s">
        <v>70</v>
      </c>
      <c r="S14" s="56"/>
      <c r="T14" s="56"/>
      <c r="U14" s="56"/>
      <c r="V14" s="56"/>
      <c r="W14" s="56"/>
      <c r="X14" s="71" t="s">
        <v>105</v>
      </c>
      <c r="Y14" s="72" t="s">
        <v>105</v>
      </c>
      <c r="Z14" s="56">
        <v>3</v>
      </c>
      <c r="AA14" s="56"/>
      <c r="AB14" s="56"/>
      <c r="AC14" s="58">
        <v>16</v>
      </c>
      <c r="AD14" s="56" t="s">
        <v>70</v>
      </c>
      <c r="AE14" s="64"/>
      <c r="AF14" s="64"/>
      <c r="AG14" s="64"/>
      <c r="AH14" s="64"/>
      <c r="AI14" s="64" t="s">
        <v>70</v>
      </c>
      <c r="AJ14" s="64"/>
      <c r="AK14" s="64"/>
      <c r="AL14" s="56"/>
      <c r="AM14" s="56" t="s">
        <v>245</v>
      </c>
      <c r="AN14" s="56" t="s">
        <v>81</v>
      </c>
      <c r="AO14" s="65">
        <v>2</v>
      </c>
    </row>
    <row r="15" spans="1:41" ht="81" x14ac:dyDescent="0.25">
      <c r="A15" s="55">
        <v>11</v>
      </c>
      <c r="B15" s="56" t="s">
        <v>71</v>
      </c>
      <c r="C15" s="57" t="s">
        <v>72</v>
      </c>
      <c r="D15" s="56" t="s">
        <v>73</v>
      </c>
      <c r="E15" s="58" t="s">
        <v>74</v>
      </c>
      <c r="F15" s="70" t="s">
        <v>123</v>
      </c>
      <c r="G15" s="68" t="s">
        <v>124</v>
      </c>
      <c r="H15" s="60" t="s">
        <v>125</v>
      </c>
      <c r="I15" s="59" t="s">
        <v>124</v>
      </c>
      <c r="J15" s="61"/>
      <c r="K15" s="62" t="s">
        <v>126</v>
      </c>
      <c r="L15" s="56" t="s">
        <v>70</v>
      </c>
      <c r="M15" s="56"/>
      <c r="N15" s="56"/>
      <c r="O15" s="58"/>
      <c r="P15" s="58"/>
      <c r="Q15" s="58"/>
      <c r="R15" s="61" t="s">
        <v>70</v>
      </c>
      <c r="S15" s="56"/>
      <c r="T15" s="56"/>
      <c r="U15" s="56"/>
      <c r="V15" s="56"/>
      <c r="W15" s="56"/>
      <c r="X15" s="71" t="s">
        <v>127</v>
      </c>
      <c r="Y15" s="73" t="s">
        <v>128</v>
      </c>
      <c r="Z15" s="56">
        <v>3</v>
      </c>
      <c r="AA15" s="56"/>
      <c r="AB15" s="56"/>
      <c r="AC15" s="58">
        <v>135</v>
      </c>
      <c r="AD15" s="56" t="s">
        <v>70</v>
      </c>
      <c r="AE15" s="64"/>
      <c r="AF15" s="64"/>
      <c r="AG15" s="64"/>
      <c r="AH15" s="64"/>
      <c r="AI15" s="64"/>
      <c r="AJ15" s="64"/>
      <c r="AK15" s="64"/>
      <c r="AL15" s="56"/>
      <c r="AM15" s="56" t="s">
        <v>245</v>
      </c>
      <c r="AN15" s="56" t="s">
        <v>81</v>
      </c>
      <c r="AO15" s="65">
        <v>2</v>
      </c>
    </row>
    <row r="16" spans="1:41" ht="27" x14ac:dyDescent="0.25">
      <c r="A16" s="55">
        <v>12</v>
      </c>
      <c r="B16" s="56" t="s">
        <v>71</v>
      </c>
      <c r="C16" s="57" t="s">
        <v>72</v>
      </c>
      <c r="D16" s="56" t="s">
        <v>73</v>
      </c>
      <c r="E16" s="58" t="s">
        <v>74</v>
      </c>
      <c r="F16" s="70" t="s">
        <v>123</v>
      </c>
      <c r="G16" s="68" t="s">
        <v>124</v>
      </c>
      <c r="H16" s="60" t="s">
        <v>129</v>
      </c>
      <c r="I16" s="59" t="s">
        <v>124</v>
      </c>
      <c r="J16" s="61"/>
      <c r="K16" s="62" t="s">
        <v>130</v>
      </c>
      <c r="L16" s="56" t="s">
        <v>70</v>
      </c>
      <c r="M16" s="56"/>
      <c r="N16" s="56"/>
      <c r="O16" s="58"/>
      <c r="P16" s="58"/>
      <c r="Q16" s="58"/>
      <c r="R16" s="61" t="s">
        <v>70</v>
      </c>
      <c r="S16" s="56"/>
      <c r="T16" s="56"/>
      <c r="U16" s="56"/>
      <c r="V16" s="56"/>
      <c r="W16" s="56"/>
      <c r="X16" s="71" t="s">
        <v>131</v>
      </c>
      <c r="Y16" s="72" t="s">
        <v>132</v>
      </c>
      <c r="Z16" s="56">
        <v>3</v>
      </c>
      <c r="AA16" s="56"/>
      <c r="AB16" s="56"/>
      <c r="AC16" s="58">
        <v>54</v>
      </c>
      <c r="AD16" s="56" t="s">
        <v>70</v>
      </c>
      <c r="AE16" s="64"/>
      <c r="AF16" s="64"/>
      <c r="AG16" s="64"/>
      <c r="AH16" s="64"/>
      <c r="AI16" s="64"/>
      <c r="AJ16" s="64"/>
      <c r="AK16" s="64"/>
      <c r="AL16" s="56"/>
      <c r="AM16" s="56" t="s">
        <v>245</v>
      </c>
      <c r="AN16" s="56" t="s">
        <v>81</v>
      </c>
      <c r="AO16" s="65">
        <v>1</v>
      </c>
    </row>
    <row r="17" spans="1:41" ht="54" x14ac:dyDescent="0.25">
      <c r="A17" s="55">
        <v>13</v>
      </c>
      <c r="B17" s="56" t="s">
        <v>71</v>
      </c>
      <c r="C17" s="57" t="s">
        <v>72</v>
      </c>
      <c r="D17" s="56" t="s">
        <v>73</v>
      </c>
      <c r="E17" s="58" t="s">
        <v>74</v>
      </c>
      <c r="F17" s="70" t="s">
        <v>123</v>
      </c>
      <c r="G17" s="68" t="s">
        <v>124</v>
      </c>
      <c r="H17" s="60" t="s">
        <v>133</v>
      </c>
      <c r="I17" s="59" t="s">
        <v>124</v>
      </c>
      <c r="J17" s="61"/>
      <c r="K17" s="62" t="s">
        <v>134</v>
      </c>
      <c r="L17" s="56" t="s">
        <v>70</v>
      </c>
      <c r="M17" s="56"/>
      <c r="N17" s="56"/>
      <c r="O17" s="58"/>
      <c r="P17" s="58"/>
      <c r="Q17" s="58"/>
      <c r="R17" s="61" t="s">
        <v>70</v>
      </c>
      <c r="S17" s="56"/>
      <c r="T17" s="56"/>
      <c r="U17" s="56"/>
      <c r="V17" s="56"/>
      <c r="W17" s="56"/>
      <c r="X17" s="71" t="s">
        <v>135</v>
      </c>
      <c r="Y17" s="72" t="s">
        <v>97</v>
      </c>
      <c r="Z17" s="56">
        <v>3</v>
      </c>
      <c r="AA17" s="56"/>
      <c r="AB17" s="56"/>
      <c r="AC17" s="58">
        <v>128</v>
      </c>
      <c r="AD17" s="56" t="s">
        <v>70</v>
      </c>
      <c r="AE17" s="64"/>
      <c r="AF17" s="64"/>
      <c r="AG17" s="64"/>
      <c r="AH17" s="64"/>
      <c r="AI17" s="64"/>
      <c r="AJ17" s="64"/>
      <c r="AK17" s="64"/>
      <c r="AL17" s="56"/>
      <c r="AM17" s="56" t="s">
        <v>245</v>
      </c>
      <c r="AN17" s="56" t="s">
        <v>81</v>
      </c>
      <c r="AO17" s="65">
        <v>3</v>
      </c>
    </row>
    <row r="18" spans="1:41" ht="135" x14ac:dyDescent="0.25">
      <c r="A18" s="55">
        <v>14</v>
      </c>
      <c r="B18" s="56" t="s">
        <v>71</v>
      </c>
      <c r="C18" s="57" t="s">
        <v>72</v>
      </c>
      <c r="D18" s="56" t="s">
        <v>73</v>
      </c>
      <c r="E18" s="58" t="s">
        <v>74</v>
      </c>
      <c r="F18" s="56" t="s">
        <v>106</v>
      </c>
      <c r="G18" s="59" t="s">
        <v>107</v>
      </c>
      <c r="H18" s="60" t="s">
        <v>136</v>
      </c>
      <c r="I18" s="59" t="s">
        <v>107</v>
      </c>
      <c r="J18" s="61"/>
      <c r="K18" s="62" t="s">
        <v>236</v>
      </c>
      <c r="L18" s="56" t="s">
        <v>70</v>
      </c>
      <c r="M18" s="56"/>
      <c r="N18" s="56"/>
      <c r="O18" s="58"/>
      <c r="P18" s="58"/>
      <c r="Q18" s="58"/>
      <c r="R18" s="61" t="s">
        <v>70</v>
      </c>
      <c r="S18" s="56"/>
      <c r="T18" s="56"/>
      <c r="U18" s="56"/>
      <c r="V18" s="56"/>
      <c r="W18" s="56"/>
      <c r="X18" s="71" t="s">
        <v>97</v>
      </c>
      <c r="Y18" s="72" t="s">
        <v>137</v>
      </c>
      <c r="Z18" s="56">
        <v>3</v>
      </c>
      <c r="AA18" s="56"/>
      <c r="AB18" s="56"/>
      <c r="AC18" s="58">
        <v>48</v>
      </c>
      <c r="AD18" s="56" t="s">
        <v>70</v>
      </c>
      <c r="AE18" s="64"/>
      <c r="AF18" s="64"/>
      <c r="AG18" s="64"/>
      <c r="AH18" s="64"/>
      <c r="AI18" s="64"/>
      <c r="AJ18" s="64"/>
      <c r="AK18" s="64"/>
      <c r="AL18" s="56"/>
      <c r="AM18" s="56" t="s">
        <v>245</v>
      </c>
      <c r="AN18" s="56" t="s">
        <v>81</v>
      </c>
      <c r="AO18" s="65">
        <v>4</v>
      </c>
    </row>
    <row r="19" spans="1:41" ht="67.5" x14ac:dyDescent="0.25">
      <c r="A19" s="55">
        <v>15</v>
      </c>
      <c r="B19" s="56" t="s">
        <v>71</v>
      </c>
      <c r="C19" s="57" t="s">
        <v>72</v>
      </c>
      <c r="D19" s="74" t="s">
        <v>73</v>
      </c>
      <c r="E19" s="58" t="s">
        <v>74</v>
      </c>
      <c r="F19" s="56" t="s">
        <v>106</v>
      </c>
      <c r="G19" s="59" t="s">
        <v>107</v>
      </c>
      <c r="H19" s="60" t="s">
        <v>138</v>
      </c>
      <c r="I19" s="59" t="s">
        <v>107</v>
      </c>
      <c r="J19" s="61"/>
      <c r="K19" s="62" t="s">
        <v>139</v>
      </c>
      <c r="L19" s="56"/>
      <c r="M19" s="56" t="s">
        <v>70</v>
      </c>
      <c r="N19" s="56"/>
      <c r="O19" s="58"/>
      <c r="P19" s="58"/>
      <c r="Q19" s="58"/>
      <c r="R19" s="61" t="s">
        <v>70</v>
      </c>
      <c r="S19" s="56"/>
      <c r="T19" s="56"/>
      <c r="U19" s="56"/>
      <c r="V19" s="56"/>
      <c r="W19" s="56"/>
      <c r="X19" s="71" t="s">
        <v>140</v>
      </c>
      <c r="Y19" s="72" t="s">
        <v>141</v>
      </c>
      <c r="Z19" s="56">
        <v>3</v>
      </c>
      <c r="AA19" s="56"/>
      <c r="AB19" s="56"/>
      <c r="AC19" s="58">
        <v>148</v>
      </c>
      <c r="AD19" s="56" t="s">
        <v>70</v>
      </c>
      <c r="AE19" s="64"/>
      <c r="AF19" s="64"/>
      <c r="AG19" s="64"/>
      <c r="AH19" s="64"/>
      <c r="AI19" s="64"/>
      <c r="AJ19" s="64"/>
      <c r="AK19" s="64"/>
      <c r="AL19" s="56"/>
      <c r="AM19" s="56" t="s">
        <v>245</v>
      </c>
      <c r="AN19" s="56" t="s">
        <v>81</v>
      </c>
      <c r="AO19" s="75">
        <v>2</v>
      </c>
    </row>
    <row r="20" spans="1:41" ht="54" x14ac:dyDescent="0.25">
      <c r="A20" s="55">
        <v>16</v>
      </c>
      <c r="B20" s="56" t="s">
        <v>71</v>
      </c>
      <c r="C20" s="57" t="s">
        <v>72</v>
      </c>
      <c r="D20" s="76" t="s">
        <v>142</v>
      </c>
      <c r="E20" s="58" t="s">
        <v>143</v>
      </c>
      <c r="F20" s="56" t="s">
        <v>144</v>
      </c>
      <c r="G20" s="59" t="s">
        <v>145</v>
      </c>
      <c r="H20" s="60" t="s">
        <v>146</v>
      </c>
      <c r="I20" s="59" t="s">
        <v>145</v>
      </c>
      <c r="J20" s="61"/>
      <c r="K20" s="62" t="s">
        <v>233</v>
      </c>
      <c r="L20" s="56" t="s">
        <v>70</v>
      </c>
      <c r="M20" s="56"/>
      <c r="N20" s="64"/>
      <c r="O20" s="58"/>
      <c r="P20" s="58"/>
      <c r="Q20" s="58"/>
      <c r="R20" s="61" t="s">
        <v>70</v>
      </c>
      <c r="S20" s="56"/>
      <c r="T20" s="56"/>
      <c r="U20" s="56"/>
      <c r="V20" s="56"/>
      <c r="W20" s="56"/>
      <c r="X20" s="71" t="s">
        <v>147</v>
      </c>
      <c r="Y20" s="72" t="s">
        <v>148</v>
      </c>
      <c r="Z20" s="64">
        <v>3</v>
      </c>
      <c r="AA20" s="56"/>
      <c r="AB20" s="56"/>
      <c r="AC20" s="58">
        <v>16</v>
      </c>
      <c r="AD20" s="56" t="s">
        <v>70</v>
      </c>
      <c r="AE20" s="64"/>
      <c r="AF20" s="64"/>
      <c r="AG20" s="64"/>
      <c r="AH20" s="64"/>
      <c r="AI20" s="64"/>
      <c r="AJ20" s="64"/>
      <c r="AK20" s="64"/>
      <c r="AL20" s="56"/>
      <c r="AM20" s="56" t="s">
        <v>245</v>
      </c>
      <c r="AN20" s="56" t="s">
        <v>81</v>
      </c>
      <c r="AO20" s="77" t="s">
        <v>149</v>
      </c>
    </row>
    <row r="21" spans="1:41" ht="40.5" x14ac:dyDescent="0.25">
      <c r="A21" s="55">
        <v>17</v>
      </c>
      <c r="B21" s="56" t="s">
        <v>71</v>
      </c>
      <c r="C21" s="57" t="s">
        <v>72</v>
      </c>
      <c r="D21" s="66" t="s">
        <v>150</v>
      </c>
      <c r="E21" s="58" t="s">
        <v>151</v>
      </c>
      <c r="F21" s="56" t="s">
        <v>152</v>
      </c>
      <c r="G21" s="59" t="s">
        <v>153</v>
      </c>
      <c r="H21" s="60" t="s">
        <v>154</v>
      </c>
      <c r="I21" s="59" t="s">
        <v>153</v>
      </c>
      <c r="J21" s="61"/>
      <c r="K21" s="62" t="s">
        <v>155</v>
      </c>
      <c r="L21" s="56" t="s">
        <v>70</v>
      </c>
      <c r="M21" s="56"/>
      <c r="N21" s="64"/>
      <c r="O21" s="58"/>
      <c r="P21" s="58"/>
      <c r="Q21" s="58"/>
      <c r="R21" s="61" t="s">
        <v>70</v>
      </c>
      <c r="S21" s="56"/>
      <c r="T21" s="56"/>
      <c r="U21" s="56"/>
      <c r="V21" s="56"/>
      <c r="W21" s="56"/>
      <c r="X21" s="71" t="s">
        <v>156</v>
      </c>
      <c r="Y21" s="72" t="s">
        <v>157</v>
      </c>
      <c r="Z21" s="64">
        <v>3</v>
      </c>
      <c r="AA21" s="56"/>
      <c r="AB21" s="56"/>
      <c r="AC21" s="58">
        <v>51</v>
      </c>
      <c r="AD21" s="56" t="s">
        <v>70</v>
      </c>
      <c r="AE21" s="64"/>
      <c r="AF21" s="64"/>
      <c r="AG21" s="64"/>
      <c r="AH21" s="64"/>
      <c r="AI21" s="64"/>
      <c r="AJ21" s="64"/>
      <c r="AK21" s="64"/>
      <c r="AL21" s="56"/>
      <c r="AM21" s="56" t="s">
        <v>245</v>
      </c>
      <c r="AN21" s="56" t="s">
        <v>81</v>
      </c>
      <c r="AO21" s="77" t="s">
        <v>158</v>
      </c>
    </row>
    <row r="22" spans="1:41" ht="121.5" x14ac:dyDescent="0.25">
      <c r="A22" s="55">
        <v>18</v>
      </c>
      <c r="B22" s="56" t="s">
        <v>71</v>
      </c>
      <c r="C22" s="57" t="s">
        <v>72</v>
      </c>
      <c r="D22" s="56" t="s">
        <v>73</v>
      </c>
      <c r="E22" s="58" t="s">
        <v>74</v>
      </c>
      <c r="F22" s="56" t="s">
        <v>75</v>
      </c>
      <c r="G22" s="59" t="s">
        <v>76</v>
      </c>
      <c r="H22" s="60" t="s">
        <v>75</v>
      </c>
      <c r="I22" s="59" t="s">
        <v>76</v>
      </c>
      <c r="J22" s="61"/>
      <c r="K22" s="62" t="s">
        <v>246</v>
      </c>
      <c r="L22" s="56" t="s">
        <v>70</v>
      </c>
      <c r="M22" s="56"/>
      <c r="N22" s="64"/>
      <c r="O22" s="78"/>
      <c r="P22" s="58"/>
      <c r="Q22" s="58"/>
      <c r="R22" s="61" t="s">
        <v>70</v>
      </c>
      <c r="S22" s="56"/>
      <c r="T22" s="56"/>
      <c r="U22" s="56"/>
      <c r="V22" s="56"/>
      <c r="W22" s="56"/>
      <c r="X22" s="79" t="s">
        <v>250</v>
      </c>
      <c r="Y22" s="71" t="s">
        <v>251</v>
      </c>
      <c r="Z22" s="64">
        <v>3</v>
      </c>
      <c r="AA22" s="56"/>
      <c r="AB22" s="56"/>
      <c r="AC22" s="58">
        <v>155</v>
      </c>
      <c r="AD22" s="56" t="s">
        <v>70</v>
      </c>
      <c r="AE22" s="64"/>
      <c r="AF22" s="64"/>
      <c r="AG22" s="64"/>
      <c r="AH22" s="64"/>
      <c r="AI22" s="64"/>
      <c r="AJ22" s="64"/>
      <c r="AK22" s="64"/>
      <c r="AL22" s="56"/>
      <c r="AM22" s="56" t="s">
        <v>245</v>
      </c>
      <c r="AN22" s="56" t="s">
        <v>81</v>
      </c>
      <c r="AO22" s="65">
        <v>3</v>
      </c>
    </row>
    <row r="23" spans="1:41" ht="54" x14ac:dyDescent="0.25">
      <c r="A23" s="55">
        <v>19</v>
      </c>
      <c r="B23" s="56" t="s">
        <v>71</v>
      </c>
      <c r="C23" s="57" t="s">
        <v>72</v>
      </c>
      <c r="D23" s="74" t="s">
        <v>73</v>
      </c>
      <c r="E23" s="58" t="s">
        <v>74</v>
      </c>
      <c r="F23" s="56" t="s">
        <v>75</v>
      </c>
      <c r="G23" s="59" t="s">
        <v>76</v>
      </c>
      <c r="H23" s="60" t="s">
        <v>159</v>
      </c>
      <c r="I23" s="59" t="s">
        <v>76</v>
      </c>
      <c r="J23" s="61"/>
      <c r="K23" s="62" t="s">
        <v>160</v>
      </c>
      <c r="L23" s="56" t="s">
        <v>70</v>
      </c>
      <c r="M23" s="56"/>
      <c r="N23" s="64"/>
      <c r="O23" s="58"/>
      <c r="P23" s="58"/>
      <c r="Q23" s="58"/>
      <c r="R23" s="61" t="s">
        <v>70</v>
      </c>
      <c r="S23" s="56"/>
      <c r="T23" s="56"/>
      <c r="U23" s="56"/>
      <c r="V23" s="56"/>
      <c r="W23" s="56"/>
      <c r="X23" s="79" t="s">
        <v>105</v>
      </c>
      <c r="Y23" s="80" t="s">
        <v>105</v>
      </c>
      <c r="Z23" s="64">
        <v>3</v>
      </c>
      <c r="AA23" s="56"/>
      <c r="AB23" s="56"/>
      <c r="AC23" s="58">
        <v>61</v>
      </c>
      <c r="AD23" s="56" t="s">
        <v>70</v>
      </c>
      <c r="AE23" s="64"/>
      <c r="AF23" s="64"/>
      <c r="AG23" s="64"/>
      <c r="AH23" s="64"/>
      <c r="AI23" s="64"/>
      <c r="AJ23" s="64"/>
      <c r="AK23" s="64"/>
      <c r="AL23" s="56"/>
      <c r="AM23" s="56" t="s">
        <v>245</v>
      </c>
      <c r="AN23" s="56" t="s">
        <v>81</v>
      </c>
      <c r="AO23" s="65">
        <v>1</v>
      </c>
    </row>
    <row r="24" spans="1:41" ht="67.5" x14ac:dyDescent="0.25">
      <c r="A24" s="55">
        <v>20</v>
      </c>
      <c r="B24" s="56" t="s">
        <v>71</v>
      </c>
      <c r="C24" s="57" t="s">
        <v>72</v>
      </c>
      <c r="D24" s="76" t="s">
        <v>161</v>
      </c>
      <c r="E24" s="58" t="s">
        <v>162</v>
      </c>
      <c r="F24" s="81" t="s">
        <v>163</v>
      </c>
      <c r="G24" s="68" t="s">
        <v>164</v>
      </c>
      <c r="H24" s="60" t="s">
        <v>165</v>
      </c>
      <c r="I24" s="59" t="s">
        <v>164</v>
      </c>
      <c r="J24" s="61"/>
      <c r="K24" s="62" t="s">
        <v>166</v>
      </c>
      <c r="L24" s="56" t="s">
        <v>70</v>
      </c>
      <c r="M24" s="56"/>
      <c r="N24" s="64"/>
      <c r="O24" s="58"/>
      <c r="P24" s="58"/>
      <c r="Q24" s="58"/>
      <c r="R24" s="61" t="s">
        <v>70</v>
      </c>
      <c r="S24" s="56"/>
      <c r="T24" s="56"/>
      <c r="U24" s="56"/>
      <c r="V24" s="56"/>
      <c r="W24" s="56"/>
      <c r="X24" s="80" t="s">
        <v>105</v>
      </c>
      <c r="Y24" s="82" t="s">
        <v>105</v>
      </c>
      <c r="Z24" s="64">
        <v>3</v>
      </c>
      <c r="AA24" s="56"/>
      <c r="AB24" s="56"/>
      <c r="AC24" s="58">
        <v>2</v>
      </c>
      <c r="AD24" s="56" t="s">
        <v>70</v>
      </c>
      <c r="AE24" s="64"/>
      <c r="AF24" s="64"/>
      <c r="AG24" s="64"/>
      <c r="AH24" s="64"/>
      <c r="AI24" s="64"/>
      <c r="AJ24" s="64"/>
      <c r="AK24" s="64"/>
      <c r="AL24" s="56"/>
      <c r="AM24" s="56" t="s">
        <v>245</v>
      </c>
      <c r="AN24" s="56" t="s">
        <v>81</v>
      </c>
      <c r="AO24" s="65">
        <v>1</v>
      </c>
    </row>
    <row r="25" spans="1:41" ht="67.5" x14ac:dyDescent="0.25">
      <c r="A25" s="55">
        <v>21</v>
      </c>
      <c r="B25" s="56" t="s">
        <v>71</v>
      </c>
      <c r="C25" s="57" t="s">
        <v>72</v>
      </c>
      <c r="D25" s="56" t="s">
        <v>73</v>
      </c>
      <c r="E25" s="58" t="s">
        <v>74</v>
      </c>
      <c r="F25" s="56" t="s">
        <v>106</v>
      </c>
      <c r="G25" s="59" t="s">
        <v>107</v>
      </c>
      <c r="H25" s="60" t="s">
        <v>167</v>
      </c>
      <c r="I25" s="59" t="s">
        <v>107</v>
      </c>
      <c r="J25" s="61"/>
      <c r="K25" s="62" t="s">
        <v>168</v>
      </c>
      <c r="L25" s="56" t="s">
        <v>70</v>
      </c>
      <c r="M25" s="56"/>
      <c r="N25" s="64"/>
      <c r="O25" s="58"/>
      <c r="P25" s="58"/>
      <c r="Q25" s="58"/>
      <c r="R25" s="56" t="s">
        <v>70</v>
      </c>
      <c r="S25" s="56"/>
      <c r="T25" s="56"/>
      <c r="U25" s="56"/>
      <c r="V25" s="56"/>
      <c r="W25" s="56"/>
      <c r="X25" s="71" t="s">
        <v>169</v>
      </c>
      <c r="Y25" s="82" t="s">
        <v>105</v>
      </c>
      <c r="Z25" s="64">
        <v>3</v>
      </c>
      <c r="AA25" s="56"/>
      <c r="AB25" s="56"/>
      <c r="AC25" s="58">
        <v>18</v>
      </c>
      <c r="AD25" s="56" t="s">
        <v>70</v>
      </c>
      <c r="AE25" s="64"/>
      <c r="AF25" s="64"/>
      <c r="AG25" s="64"/>
      <c r="AH25" s="64"/>
      <c r="AI25" s="64"/>
      <c r="AJ25" s="64"/>
      <c r="AK25" s="64"/>
      <c r="AL25" s="56"/>
      <c r="AM25" s="56" t="s">
        <v>245</v>
      </c>
      <c r="AN25" s="56" t="s">
        <v>81</v>
      </c>
      <c r="AO25" s="65">
        <v>1</v>
      </c>
    </row>
    <row r="26" spans="1:41" ht="81" x14ac:dyDescent="0.25">
      <c r="A26" s="55">
        <v>22</v>
      </c>
      <c r="B26" s="56" t="s">
        <v>71</v>
      </c>
      <c r="C26" s="57" t="s">
        <v>72</v>
      </c>
      <c r="D26" s="66" t="s">
        <v>161</v>
      </c>
      <c r="E26" s="58" t="s">
        <v>162</v>
      </c>
      <c r="F26" s="56" t="s">
        <v>170</v>
      </c>
      <c r="G26" s="59" t="s">
        <v>171</v>
      </c>
      <c r="H26" s="60" t="s">
        <v>172</v>
      </c>
      <c r="I26" s="59" t="s">
        <v>171</v>
      </c>
      <c r="J26" s="61"/>
      <c r="K26" s="62" t="s">
        <v>173</v>
      </c>
      <c r="L26" s="56" t="s">
        <v>70</v>
      </c>
      <c r="M26" s="56"/>
      <c r="N26" s="64"/>
      <c r="O26" s="58"/>
      <c r="P26" s="58"/>
      <c r="Q26" s="58"/>
      <c r="R26" s="56" t="s">
        <v>70</v>
      </c>
      <c r="S26" s="56"/>
      <c r="T26" s="56"/>
      <c r="U26" s="56"/>
      <c r="V26" s="56"/>
      <c r="W26" s="56"/>
      <c r="X26" s="71" t="s">
        <v>174</v>
      </c>
      <c r="Y26" s="72" t="s">
        <v>120</v>
      </c>
      <c r="Z26" s="64">
        <v>3</v>
      </c>
      <c r="AA26" s="56"/>
      <c r="AB26" s="56"/>
      <c r="AC26" s="58">
        <v>13</v>
      </c>
      <c r="AD26" s="56" t="s">
        <v>70</v>
      </c>
      <c r="AE26" s="64"/>
      <c r="AF26" s="64"/>
      <c r="AG26" s="64"/>
      <c r="AH26" s="64"/>
      <c r="AI26" s="64"/>
      <c r="AJ26" s="64"/>
      <c r="AK26" s="64"/>
      <c r="AL26" s="56"/>
      <c r="AM26" s="56" t="s">
        <v>245</v>
      </c>
      <c r="AN26" s="56" t="s">
        <v>81</v>
      </c>
      <c r="AO26" s="65">
        <v>1</v>
      </c>
    </row>
    <row r="27" spans="1:41" ht="54" x14ac:dyDescent="0.25">
      <c r="A27" s="55">
        <v>23</v>
      </c>
      <c r="B27" s="56" t="s">
        <v>71</v>
      </c>
      <c r="C27" s="57" t="s">
        <v>72</v>
      </c>
      <c r="D27" s="56" t="s">
        <v>73</v>
      </c>
      <c r="E27" s="58" t="s">
        <v>74</v>
      </c>
      <c r="F27" s="56" t="s">
        <v>106</v>
      </c>
      <c r="G27" s="59" t="s">
        <v>107</v>
      </c>
      <c r="H27" s="60" t="s">
        <v>175</v>
      </c>
      <c r="I27" s="59" t="s">
        <v>107</v>
      </c>
      <c r="J27" s="61"/>
      <c r="K27" s="62" t="s">
        <v>176</v>
      </c>
      <c r="L27" s="56" t="s">
        <v>70</v>
      </c>
      <c r="M27" s="56"/>
      <c r="N27" s="83"/>
      <c r="O27" s="58"/>
      <c r="P27" s="58"/>
      <c r="Q27" s="58"/>
      <c r="R27" s="56" t="s">
        <v>70</v>
      </c>
      <c r="S27" s="56"/>
      <c r="T27" s="56"/>
      <c r="U27" s="56"/>
      <c r="V27" s="56"/>
      <c r="W27" s="56"/>
      <c r="X27" s="71" t="s">
        <v>177</v>
      </c>
      <c r="Y27" s="72" t="s">
        <v>178</v>
      </c>
      <c r="Z27" s="64">
        <v>3</v>
      </c>
      <c r="AA27" s="56"/>
      <c r="AB27" s="56"/>
      <c r="AC27" s="58">
        <v>125</v>
      </c>
      <c r="AD27" s="56" t="s">
        <v>70</v>
      </c>
      <c r="AE27" s="64"/>
      <c r="AF27" s="64"/>
      <c r="AG27" s="64"/>
      <c r="AH27" s="64"/>
      <c r="AI27" s="64"/>
      <c r="AJ27" s="64"/>
      <c r="AK27" s="64"/>
      <c r="AL27" s="56"/>
      <c r="AM27" s="56" t="s">
        <v>245</v>
      </c>
      <c r="AN27" s="56" t="s">
        <v>81</v>
      </c>
      <c r="AO27" s="65">
        <v>2</v>
      </c>
    </row>
    <row r="28" spans="1:41" ht="148.5" x14ac:dyDescent="0.25">
      <c r="A28" s="55">
        <v>24</v>
      </c>
      <c r="B28" s="56" t="s">
        <v>71</v>
      </c>
      <c r="C28" s="57" t="s">
        <v>72</v>
      </c>
      <c r="D28" s="56" t="s">
        <v>73</v>
      </c>
      <c r="E28" s="58" t="s">
        <v>74</v>
      </c>
      <c r="F28" s="56" t="s">
        <v>106</v>
      </c>
      <c r="G28" s="59" t="s">
        <v>107</v>
      </c>
      <c r="H28" s="60" t="s">
        <v>179</v>
      </c>
      <c r="I28" s="59" t="s">
        <v>107</v>
      </c>
      <c r="J28" s="61"/>
      <c r="K28" s="62" t="s">
        <v>180</v>
      </c>
      <c r="L28" s="56" t="s">
        <v>70</v>
      </c>
      <c r="M28" s="56"/>
      <c r="N28" s="83"/>
      <c r="O28" s="58"/>
      <c r="P28" s="58"/>
      <c r="Q28" s="58"/>
      <c r="R28" s="56" t="s">
        <v>70</v>
      </c>
      <c r="S28" s="56"/>
      <c r="T28" s="56"/>
      <c r="U28" s="56"/>
      <c r="V28" s="56"/>
      <c r="W28" s="56"/>
      <c r="X28" s="71" t="s">
        <v>181</v>
      </c>
      <c r="Y28" s="72" t="s">
        <v>182</v>
      </c>
      <c r="Z28" s="64">
        <v>3</v>
      </c>
      <c r="AA28" s="56"/>
      <c r="AB28" s="56"/>
      <c r="AC28" s="58">
        <v>53</v>
      </c>
      <c r="AD28" s="56" t="s">
        <v>70</v>
      </c>
      <c r="AE28" s="64"/>
      <c r="AF28" s="64"/>
      <c r="AG28" s="64"/>
      <c r="AH28" s="64"/>
      <c r="AI28" s="64" t="s">
        <v>70</v>
      </c>
      <c r="AJ28" s="64"/>
      <c r="AK28" s="64"/>
      <c r="AL28" s="56"/>
      <c r="AM28" s="56" t="s">
        <v>245</v>
      </c>
      <c r="AN28" s="56" t="s">
        <v>81</v>
      </c>
      <c r="AO28" s="65">
        <v>4</v>
      </c>
    </row>
    <row r="29" spans="1:41" ht="81" x14ac:dyDescent="0.25">
      <c r="A29" s="55">
        <v>25</v>
      </c>
      <c r="B29" s="56" t="s">
        <v>71</v>
      </c>
      <c r="C29" s="57" t="s">
        <v>72</v>
      </c>
      <c r="D29" s="56" t="s">
        <v>73</v>
      </c>
      <c r="E29" s="58" t="s">
        <v>74</v>
      </c>
      <c r="F29" s="56" t="s">
        <v>106</v>
      </c>
      <c r="G29" s="59" t="s">
        <v>107</v>
      </c>
      <c r="H29" s="60" t="s">
        <v>230</v>
      </c>
      <c r="I29" s="59" t="s">
        <v>107</v>
      </c>
      <c r="J29" s="61"/>
      <c r="K29" s="62" t="s">
        <v>183</v>
      </c>
      <c r="L29" s="56" t="s">
        <v>70</v>
      </c>
      <c r="M29" s="56"/>
      <c r="N29" s="83"/>
      <c r="O29" s="58"/>
      <c r="P29" s="58"/>
      <c r="Q29" s="58"/>
      <c r="R29" s="56"/>
      <c r="S29" s="56"/>
      <c r="T29" s="56"/>
      <c r="U29" s="56"/>
      <c r="V29" s="56"/>
      <c r="W29" s="56"/>
      <c r="X29" s="71" t="s">
        <v>181</v>
      </c>
      <c r="Y29" s="72" t="s">
        <v>184</v>
      </c>
      <c r="Z29" s="64">
        <v>3</v>
      </c>
      <c r="AA29" s="56"/>
      <c r="AB29" s="56"/>
      <c r="AC29" s="58">
        <v>15</v>
      </c>
      <c r="AD29" s="56" t="s">
        <v>70</v>
      </c>
      <c r="AE29" s="64"/>
      <c r="AF29" s="64"/>
      <c r="AG29" s="64"/>
      <c r="AH29" s="64"/>
      <c r="AI29" s="64"/>
      <c r="AJ29" s="64"/>
      <c r="AK29" s="64"/>
      <c r="AL29" s="56"/>
      <c r="AM29" s="56" t="s">
        <v>245</v>
      </c>
      <c r="AN29" s="56" t="s">
        <v>81</v>
      </c>
      <c r="AO29" s="65">
        <v>1</v>
      </c>
    </row>
    <row r="30" spans="1:41" ht="81" x14ac:dyDescent="0.25">
      <c r="A30" s="55">
        <v>26</v>
      </c>
      <c r="B30" s="56" t="s">
        <v>71</v>
      </c>
      <c r="C30" s="57" t="s">
        <v>72</v>
      </c>
      <c r="D30" s="56" t="s">
        <v>161</v>
      </c>
      <c r="E30" s="58" t="s">
        <v>162</v>
      </c>
      <c r="F30" s="56" t="s">
        <v>185</v>
      </c>
      <c r="G30" s="59" t="s">
        <v>186</v>
      </c>
      <c r="H30" s="60" t="s">
        <v>187</v>
      </c>
      <c r="I30" s="59" t="s">
        <v>186</v>
      </c>
      <c r="J30" s="61"/>
      <c r="K30" s="62" t="s">
        <v>188</v>
      </c>
      <c r="L30" s="56" t="s">
        <v>70</v>
      </c>
      <c r="M30" s="56"/>
      <c r="N30" s="83"/>
      <c r="O30" s="58"/>
      <c r="P30" s="58"/>
      <c r="Q30" s="58"/>
      <c r="R30" s="56" t="s">
        <v>70</v>
      </c>
      <c r="S30" s="56"/>
      <c r="T30" s="56"/>
      <c r="U30" s="56"/>
      <c r="V30" s="56"/>
      <c r="W30" s="56"/>
      <c r="X30" s="71" t="s">
        <v>189</v>
      </c>
      <c r="Y30" s="72" t="s">
        <v>190</v>
      </c>
      <c r="Z30" s="64">
        <v>3</v>
      </c>
      <c r="AA30" s="56"/>
      <c r="AB30" s="56"/>
      <c r="AC30" s="58">
        <v>8</v>
      </c>
      <c r="AD30" s="56" t="s">
        <v>70</v>
      </c>
      <c r="AE30" s="64"/>
      <c r="AF30" s="64"/>
      <c r="AG30" s="64"/>
      <c r="AH30" s="64"/>
      <c r="AI30" s="64"/>
      <c r="AJ30" s="64"/>
      <c r="AK30" s="64"/>
      <c r="AL30" s="56"/>
      <c r="AM30" s="56" t="s">
        <v>245</v>
      </c>
      <c r="AN30" s="56" t="s">
        <v>81</v>
      </c>
      <c r="AO30" s="65">
        <v>2</v>
      </c>
    </row>
    <row r="31" spans="1:41" ht="40.5" x14ac:dyDescent="0.25">
      <c r="A31" s="55">
        <v>27</v>
      </c>
      <c r="B31" s="56" t="s">
        <v>71</v>
      </c>
      <c r="C31" s="57" t="s">
        <v>72</v>
      </c>
      <c r="D31" s="56" t="s">
        <v>161</v>
      </c>
      <c r="E31" s="58" t="s">
        <v>162</v>
      </c>
      <c r="F31" s="81" t="s">
        <v>163</v>
      </c>
      <c r="G31" s="68" t="s">
        <v>164</v>
      </c>
      <c r="H31" s="60" t="s">
        <v>191</v>
      </c>
      <c r="I31" s="59" t="s">
        <v>192</v>
      </c>
      <c r="J31" s="61"/>
      <c r="K31" s="62" t="s">
        <v>193</v>
      </c>
      <c r="L31" s="56" t="s">
        <v>70</v>
      </c>
      <c r="M31" s="56"/>
      <c r="N31" s="83"/>
      <c r="O31" s="58"/>
      <c r="P31" s="58"/>
      <c r="Q31" s="58"/>
      <c r="R31" s="56" t="s">
        <v>70</v>
      </c>
      <c r="S31" s="56"/>
      <c r="T31" s="56"/>
      <c r="U31" s="56"/>
      <c r="V31" s="56"/>
      <c r="W31" s="56"/>
      <c r="X31" s="80" t="s">
        <v>105</v>
      </c>
      <c r="Y31" s="82" t="s">
        <v>105</v>
      </c>
      <c r="Z31" s="64">
        <v>3</v>
      </c>
      <c r="AA31" s="56"/>
      <c r="AB31" s="56"/>
      <c r="AC31" s="58">
        <v>48</v>
      </c>
      <c r="AD31" s="56" t="s">
        <v>70</v>
      </c>
      <c r="AE31" s="64"/>
      <c r="AF31" s="64"/>
      <c r="AG31" s="64"/>
      <c r="AH31" s="64"/>
      <c r="AI31" s="64"/>
      <c r="AJ31" s="64"/>
      <c r="AK31" s="64"/>
      <c r="AL31" s="56"/>
      <c r="AM31" s="56" t="s">
        <v>245</v>
      </c>
      <c r="AN31" s="56" t="s">
        <v>81</v>
      </c>
      <c r="AO31" s="65">
        <v>1</v>
      </c>
    </row>
    <row r="32" spans="1:41" ht="81" x14ac:dyDescent="0.25">
      <c r="A32" s="55">
        <v>28</v>
      </c>
      <c r="B32" s="56" t="s">
        <v>71</v>
      </c>
      <c r="C32" s="57" t="s">
        <v>72</v>
      </c>
      <c r="D32" s="56" t="s">
        <v>150</v>
      </c>
      <c r="E32" s="58" t="s">
        <v>151</v>
      </c>
      <c r="F32" s="56" t="s">
        <v>152</v>
      </c>
      <c r="G32" s="59" t="s">
        <v>153</v>
      </c>
      <c r="H32" s="60" t="s">
        <v>231</v>
      </c>
      <c r="I32" s="59" t="s">
        <v>153</v>
      </c>
      <c r="J32" s="61"/>
      <c r="K32" s="62" t="s">
        <v>232</v>
      </c>
      <c r="L32" s="56" t="s">
        <v>70</v>
      </c>
      <c r="M32" s="56"/>
      <c r="N32" s="83"/>
      <c r="O32" s="58"/>
      <c r="P32" s="58"/>
      <c r="Q32" s="58"/>
      <c r="R32" s="56" t="s">
        <v>70</v>
      </c>
      <c r="S32" s="56"/>
      <c r="T32" s="56"/>
      <c r="U32" s="56"/>
      <c r="V32" s="56"/>
      <c r="W32" s="56"/>
      <c r="X32" s="71" t="s">
        <v>194</v>
      </c>
      <c r="Y32" s="72" t="s">
        <v>195</v>
      </c>
      <c r="Z32" s="64">
        <v>3</v>
      </c>
      <c r="AA32" s="56"/>
      <c r="AB32" s="56"/>
      <c r="AC32" s="58">
        <v>12</v>
      </c>
      <c r="AD32" s="56"/>
      <c r="AE32" s="64"/>
      <c r="AF32" s="64"/>
      <c r="AG32" s="64"/>
      <c r="AH32" s="64"/>
      <c r="AI32" s="64"/>
      <c r="AJ32" s="64"/>
      <c r="AK32" s="64"/>
      <c r="AL32" s="56" t="s">
        <v>70</v>
      </c>
      <c r="AM32" s="56" t="s">
        <v>245</v>
      </c>
      <c r="AN32" s="56" t="s">
        <v>81</v>
      </c>
      <c r="AO32" s="65">
        <v>1</v>
      </c>
    </row>
    <row r="33" spans="1:41" ht="67.5" x14ac:dyDescent="0.25">
      <c r="A33" s="55">
        <v>29</v>
      </c>
      <c r="B33" s="56" t="s">
        <v>71</v>
      </c>
      <c r="C33" s="57" t="s">
        <v>72</v>
      </c>
      <c r="D33" s="56" t="s">
        <v>73</v>
      </c>
      <c r="E33" s="58" t="s">
        <v>74</v>
      </c>
      <c r="F33" s="56" t="s">
        <v>75</v>
      </c>
      <c r="G33" s="59" t="s">
        <v>76</v>
      </c>
      <c r="H33" s="60" t="s">
        <v>196</v>
      </c>
      <c r="I33" s="59" t="s">
        <v>197</v>
      </c>
      <c r="J33" s="61"/>
      <c r="K33" s="62" t="s">
        <v>198</v>
      </c>
      <c r="L33" s="56" t="s">
        <v>70</v>
      </c>
      <c r="M33" s="56"/>
      <c r="N33" s="83"/>
      <c r="O33" s="58"/>
      <c r="P33" s="58"/>
      <c r="Q33" s="58"/>
      <c r="R33" s="56" t="s">
        <v>70</v>
      </c>
      <c r="S33" s="56"/>
      <c r="T33" s="56"/>
      <c r="U33" s="56"/>
      <c r="V33" s="56"/>
      <c r="W33" s="56"/>
      <c r="X33" s="71" t="s">
        <v>199</v>
      </c>
      <c r="Y33" s="82" t="s">
        <v>105</v>
      </c>
      <c r="Z33" s="64">
        <v>3</v>
      </c>
      <c r="AA33" s="56"/>
      <c r="AB33" s="56"/>
      <c r="AC33" s="58">
        <v>22</v>
      </c>
      <c r="AD33" s="56" t="s">
        <v>70</v>
      </c>
      <c r="AE33" s="64"/>
      <c r="AF33" s="64"/>
      <c r="AG33" s="64"/>
      <c r="AH33" s="64"/>
      <c r="AI33" s="64"/>
      <c r="AJ33" s="64"/>
      <c r="AK33" s="64"/>
      <c r="AL33" s="56"/>
      <c r="AM33" s="56" t="s">
        <v>245</v>
      </c>
      <c r="AN33" s="56" t="s">
        <v>81</v>
      </c>
      <c r="AO33" s="65">
        <v>2</v>
      </c>
    </row>
    <row r="34" spans="1:41" ht="81" x14ac:dyDescent="0.25">
      <c r="A34" s="55">
        <v>30</v>
      </c>
      <c r="B34" s="56" t="s">
        <v>71</v>
      </c>
      <c r="C34" s="57" t="s">
        <v>72</v>
      </c>
      <c r="D34" s="56" t="s">
        <v>161</v>
      </c>
      <c r="E34" s="58" t="s">
        <v>162</v>
      </c>
      <c r="F34" s="56" t="s">
        <v>163</v>
      </c>
      <c r="G34" s="59" t="s">
        <v>164</v>
      </c>
      <c r="H34" s="60" t="s">
        <v>200</v>
      </c>
      <c r="I34" s="59" t="s">
        <v>164</v>
      </c>
      <c r="J34" s="61"/>
      <c r="K34" s="62" t="s">
        <v>201</v>
      </c>
      <c r="L34" s="56" t="s">
        <v>70</v>
      </c>
      <c r="M34" s="56"/>
      <c r="N34" s="83"/>
      <c r="O34" s="58"/>
      <c r="P34" s="58"/>
      <c r="Q34" s="58"/>
      <c r="R34" s="56" t="s">
        <v>70</v>
      </c>
      <c r="S34" s="56"/>
      <c r="T34" s="56"/>
      <c r="U34" s="56"/>
      <c r="V34" s="56"/>
      <c r="W34" s="56"/>
      <c r="X34" s="71" t="s">
        <v>202</v>
      </c>
      <c r="Y34" s="72" t="s">
        <v>203</v>
      </c>
      <c r="Z34" s="64">
        <v>3</v>
      </c>
      <c r="AA34" s="56"/>
      <c r="AB34" s="56"/>
      <c r="AC34" s="58">
        <v>34</v>
      </c>
      <c r="AD34" s="56" t="s">
        <v>70</v>
      </c>
      <c r="AE34" s="64"/>
      <c r="AF34" s="64"/>
      <c r="AG34" s="64"/>
      <c r="AH34" s="64"/>
      <c r="AI34" s="64"/>
      <c r="AJ34" s="64"/>
      <c r="AK34" s="64"/>
      <c r="AL34" s="56"/>
      <c r="AM34" s="56" t="s">
        <v>245</v>
      </c>
      <c r="AN34" s="56" t="s">
        <v>81</v>
      </c>
      <c r="AO34" s="65">
        <v>4</v>
      </c>
    </row>
    <row r="35" spans="1:41" ht="27" x14ac:dyDescent="0.25">
      <c r="A35" s="55">
        <v>31</v>
      </c>
      <c r="B35" s="56" t="s">
        <v>71</v>
      </c>
      <c r="C35" s="57" t="s">
        <v>72</v>
      </c>
      <c r="D35" s="56" t="s">
        <v>73</v>
      </c>
      <c r="E35" s="58" t="s">
        <v>204</v>
      </c>
      <c r="F35" s="56" t="s">
        <v>106</v>
      </c>
      <c r="G35" s="59" t="s">
        <v>107</v>
      </c>
      <c r="H35" s="60" t="s">
        <v>205</v>
      </c>
      <c r="I35" s="59" t="s">
        <v>107</v>
      </c>
      <c r="J35" s="61"/>
      <c r="K35" s="62" t="s">
        <v>206</v>
      </c>
      <c r="L35" s="56" t="s">
        <v>70</v>
      </c>
      <c r="M35" s="56"/>
      <c r="N35" s="84"/>
      <c r="O35" s="58"/>
      <c r="P35" s="58"/>
      <c r="Q35" s="58"/>
      <c r="R35" s="56" t="s">
        <v>70</v>
      </c>
      <c r="S35" s="56"/>
      <c r="T35" s="56"/>
      <c r="U35" s="56"/>
      <c r="V35" s="56"/>
      <c r="W35" s="56"/>
      <c r="X35" s="71" t="s">
        <v>207</v>
      </c>
      <c r="Y35" s="72" t="s">
        <v>104</v>
      </c>
      <c r="Z35" s="64">
        <v>3</v>
      </c>
      <c r="AA35" s="56"/>
      <c r="AB35" s="56"/>
      <c r="AC35" s="58">
        <v>24</v>
      </c>
      <c r="AD35" s="56" t="s">
        <v>70</v>
      </c>
      <c r="AE35" s="64"/>
      <c r="AF35" s="64"/>
      <c r="AG35" s="64"/>
      <c r="AH35" s="64"/>
      <c r="AI35" s="64"/>
      <c r="AJ35" s="64"/>
      <c r="AK35" s="64"/>
      <c r="AL35" s="56"/>
      <c r="AM35" s="56" t="s">
        <v>245</v>
      </c>
      <c r="AN35" s="56" t="s">
        <v>81</v>
      </c>
      <c r="AO35" s="65">
        <v>1</v>
      </c>
    </row>
    <row r="36" spans="1:41" ht="94.5" x14ac:dyDescent="0.25">
      <c r="A36" s="55">
        <v>32</v>
      </c>
      <c r="B36" s="56" t="s">
        <v>71</v>
      </c>
      <c r="C36" s="57" t="s">
        <v>72</v>
      </c>
      <c r="D36" s="56" t="s">
        <v>82</v>
      </c>
      <c r="E36" s="58" t="s">
        <v>83</v>
      </c>
      <c r="F36" s="56" t="s">
        <v>238</v>
      </c>
      <c r="G36" s="59" t="s">
        <v>208</v>
      </c>
      <c r="H36" s="60" t="s">
        <v>209</v>
      </c>
      <c r="I36" s="59" t="s">
        <v>208</v>
      </c>
      <c r="J36" s="61"/>
      <c r="K36" s="62" t="s">
        <v>244</v>
      </c>
      <c r="L36" s="56" t="s">
        <v>70</v>
      </c>
      <c r="M36" s="56"/>
      <c r="N36" s="84"/>
      <c r="O36" s="58"/>
      <c r="P36" s="58"/>
      <c r="Q36" s="58"/>
      <c r="R36" s="56" t="s">
        <v>70</v>
      </c>
      <c r="S36" s="56"/>
      <c r="T36" s="56"/>
      <c r="U36" s="56"/>
      <c r="V36" s="56"/>
      <c r="W36" s="56"/>
      <c r="X36" s="71" t="s">
        <v>210</v>
      </c>
      <c r="Y36" s="72" t="s">
        <v>184</v>
      </c>
      <c r="Z36" s="64">
        <v>3</v>
      </c>
      <c r="AA36" s="56"/>
      <c r="AB36" s="56"/>
      <c r="AC36" s="58">
        <v>112</v>
      </c>
      <c r="AD36" s="56" t="s">
        <v>70</v>
      </c>
      <c r="AE36" s="64"/>
      <c r="AF36" s="64"/>
      <c r="AG36" s="64" t="s">
        <v>70</v>
      </c>
      <c r="AH36" s="64"/>
      <c r="AI36" s="64"/>
      <c r="AJ36" s="64"/>
      <c r="AK36" s="64"/>
      <c r="AL36" s="56"/>
      <c r="AM36" s="56" t="s">
        <v>245</v>
      </c>
      <c r="AN36" s="56" t="s">
        <v>81</v>
      </c>
      <c r="AO36" s="65">
        <v>6</v>
      </c>
    </row>
    <row r="37" spans="1:41" ht="54" x14ac:dyDescent="0.25">
      <c r="A37" s="55">
        <v>33</v>
      </c>
      <c r="B37" s="56" t="s">
        <v>71</v>
      </c>
      <c r="C37" s="57" t="s">
        <v>72</v>
      </c>
      <c r="D37" s="56" t="s">
        <v>73</v>
      </c>
      <c r="E37" s="58" t="s">
        <v>74</v>
      </c>
      <c r="F37" s="56" t="s">
        <v>75</v>
      </c>
      <c r="G37" s="59" t="s">
        <v>76</v>
      </c>
      <c r="H37" s="60" t="s">
        <v>211</v>
      </c>
      <c r="I37" s="59" t="s">
        <v>76</v>
      </c>
      <c r="J37" s="61"/>
      <c r="K37" s="62" t="s">
        <v>212</v>
      </c>
      <c r="L37" s="56" t="s">
        <v>70</v>
      </c>
      <c r="M37" s="56"/>
      <c r="N37" s="84"/>
      <c r="O37" s="58"/>
      <c r="P37" s="58"/>
      <c r="Q37" s="58"/>
      <c r="R37" s="56" t="s">
        <v>70</v>
      </c>
      <c r="S37" s="56"/>
      <c r="T37" s="56"/>
      <c r="U37" s="56"/>
      <c r="V37" s="56"/>
      <c r="W37" s="56"/>
      <c r="X37" s="71" t="s">
        <v>213</v>
      </c>
      <c r="Y37" s="72" t="s">
        <v>214</v>
      </c>
      <c r="Z37" s="64">
        <v>3</v>
      </c>
      <c r="AA37" s="56"/>
      <c r="AB37" s="56"/>
      <c r="AC37" s="58">
        <v>119</v>
      </c>
      <c r="AD37" s="56" t="s">
        <v>70</v>
      </c>
      <c r="AE37" s="64"/>
      <c r="AF37" s="64"/>
      <c r="AG37" s="64"/>
      <c r="AH37" s="64"/>
      <c r="AI37" s="64"/>
      <c r="AJ37" s="64"/>
      <c r="AK37" s="64"/>
      <c r="AL37" s="56"/>
      <c r="AM37" s="56" t="s">
        <v>245</v>
      </c>
      <c r="AN37" s="56" t="s">
        <v>81</v>
      </c>
      <c r="AO37" s="65">
        <v>1</v>
      </c>
    </row>
    <row r="38" spans="1:41" ht="40.5" x14ac:dyDescent="0.25">
      <c r="A38" s="55">
        <v>33</v>
      </c>
      <c r="B38" s="56" t="s">
        <v>71</v>
      </c>
      <c r="C38" s="57" t="s">
        <v>72</v>
      </c>
      <c r="D38" s="56" t="s">
        <v>73</v>
      </c>
      <c r="E38" s="58" t="s">
        <v>74</v>
      </c>
      <c r="F38" s="56" t="s">
        <v>75</v>
      </c>
      <c r="G38" s="59" t="s">
        <v>76</v>
      </c>
      <c r="H38" s="60" t="s">
        <v>215</v>
      </c>
      <c r="I38" s="59" t="s">
        <v>76</v>
      </c>
      <c r="J38" s="61"/>
      <c r="K38" s="62" t="s">
        <v>216</v>
      </c>
      <c r="L38" s="56" t="s">
        <v>70</v>
      </c>
      <c r="M38" s="56"/>
      <c r="N38" s="84"/>
      <c r="O38" s="58"/>
      <c r="P38" s="58"/>
      <c r="Q38" s="58"/>
      <c r="R38" s="56" t="s">
        <v>70</v>
      </c>
      <c r="S38" s="56"/>
      <c r="T38" s="56"/>
      <c r="U38" s="56"/>
      <c r="V38" s="56"/>
      <c r="W38" s="56"/>
      <c r="X38" s="71" t="s">
        <v>213</v>
      </c>
      <c r="Y38" s="72" t="s">
        <v>214</v>
      </c>
      <c r="Z38" s="64">
        <v>3</v>
      </c>
      <c r="AA38" s="56">
        <v>10</v>
      </c>
      <c r="AB38" s="56"/>
      <c r="AC38" s="58">
        <v>136</v>
      </c>
      <c r="AD38" s="56" t="s">
        <v>70</v>
      </c>
      <c r="AE38" s="64"/>
      <c r="AF38" s="64"/>
      <c r="AG38" s="64"/>
      <c r="AH38" s="64"/>
      <c r="AI38" s="64"/>
      <c r="AJ38" s="64"/>
      <c r="AK38" s="64"/>
      <c r="AL38" s="56"/>
      <c r="AM38" s="56" t="s">
        <v>245</v>
      </c>
      <c r="AN38" s="56" t="s">
        <v>81</v>
      </c>
      <c r="AO38" s="65">
        <v>1</v>
      </c>
    </row>
    <row r="39" spans="1:41" ht="40.5" x14ac:dyDescent="0.25">
      <c r="A39" s="55">
        <v>33</v>
      </c>
      <c r="B39" s="56" t="s">
        <v>71</v>
      </c>
      <c r="C39" s="57" t="s">
        <v>72</v>
      </c>
      <c r="D39" s="56" t="s">
        <v>73</v>
      </c>
      <c r="E39" s="58" t="s">
        <v>74</v>
      </c>
      <c r="F39" s="56" t="s">
        <v>75</v>
      </c>
      <c r="G39" s="59" t="s">
        <v>76</v>
      </c>
      <c r="H39" s="60" t="s">
        <v>217</v>
      </c>
      <c r="I39" s="59" t="s">
        <v>76</v>
      </c>
      <c r="J39" s="61"/>
      <c r="K39" s="62" t="s">
        <v>218</v>
      </c>
      <c r="L39" s="56" t="s">
        <v>70</v>
      </c>
      <c r="M39" s="56"/>
      <c r="N39" s="84"/>
      <c r="O39" s="58"/>
      <c r="P39" s="58"/>
      <c r="Q39" s="58"/>
      <c r="R39" s="56" t="s">
        <v>70</v>
      </c>
      <c r="S39" s="56"/>
      <c r="T39" s="56"/>
      <c r="U39" s="56"/>
      <c r="V39" s="56"/>
      <c r="W39" s="56"/>
      <c r="X39" s="71" t="s">
        <v>219</v>
      </c>
      <c r="Y39" s="72" t="s">
        <v>220</v>
      </c>
      <c r="Z39" s="64">
        <v>3</v>
      </c>
      <c r="AA39" s="56">
        <v>10</v>
      </c>
      <c r="AB39" s="56"/>
      <c r="AC39" s="58">
        <v>96</v>
      </c>
      <c r="AD39" s="56" t="s">
        <v>70</v>
      </c>
      <c r="AE39" s="64"/>
      <c r="AF39" s="64"/>
      <c r="AG39" s="64"/>
      <c r="AH39" s="64"/>
      <c r="AI39" s="64"/>
      <c r="AJ39" s="64"/>
      <c r="AK39" s="64"/>
      <c r="AL39" s="56"/>
      <c r="AM39" s="56" t="s">
        <v>245</v>
      </c>
      <c r="AN39" s="56" t="s">
        <v>81</v>
      </c>
      <c r="AO39" s="65">
        <v>1</v>
      </c>
    </row>
    <row r="40" spans="1:41" ht="40.5" x14ac:dyDescent="0.25">
      <c r="A40" s="55">
        <v>33</v>
      </c>
      <c r="B40" s="56" t="s">
        <v>71</v>
      </c>
      <c r="C40" s="57" t="s">
        <v>72</v>
      </c>
      <c r="D40" s="56" t="s">
        <v>73</v>
      </c>
      <c r="E40" s="58" t="s">
        <v>74</v>
      </c>
      <c r="F40" s="56" t="s">
        <v>75</v>
      </c>
      <c r="G40" s="59" t="s">
        <v>76</v>
      </c>
      <c r="H40" s="60" t="s">
        <v>221</v>
      </c>
      <c r="I40" s="59" t="s">
        <v>76</v>
      </c>
      <c r="J40" s="61"/>
      <c r="K40" s="62" t="s">
        <v>222</v>
      </c>
      <c r="L40" s="56" t="s">
        <v>70</v>
      </c>
      <c r="M40" s="56"/>
      <c r="N40" s="84"/>
      <c r="O40" s="58"/>
      <c r="P40" s="58"/>
      <c r="Q40" s="58"/>
      <c r="R40" s="56" t="s">
        <v>70</v>
      </c>
      <c r="S40" s="56"/>
      <c r="T40" s="56"/>
      <c r="U40" s="56"/>
      <c r="V40" s="56"/>
      <c r="W40" s="56"/>
      <c r="X40" s="71" t="s">
        <v>213</v>
      </c>
      <c r="Y40" s="72" t="s">
        <v>220</v>
      </c>
      <c r="Z40" s="64">
        <v>3</v>
      </c>
      <c r="AA40" s="56">
        <v>10</v>
      </c>
      <c r="AB40" s="56"/>
      <c r="AC40" s="58">
        <v>97</v>
      </c>
      <c r="AD40" s="56" t="s">
        <v>70</v>
      </c>
      <c r="AE40" s="64"/>
      <c r="AF40" s="64"/>
      <c r="AG40" s="64"/>
      <c r="AH40" s="64"/>
      <c r="AI40" s="64"/>
      <c r="AJ40" s="64"/>
      <c r="AK40" s="64"/>
      <c r="AL40" s="56"/>
      <c r="AM40" s="56" t="s">
        <v>245</v>
      </c>
      <c r="AN40" s="56" t="s">
        <v>81</v>
      </c>
      <c r="AO40" s="65">
        <v>1</v>
      </c>
    </row>
    <row r="41" spans="1:41" ht="121.5" x14ac:dyDescent="0.25">
      <c r="A41" s="97">
        <v>34</v>
      </c>
      <c r="B41" s="56" t="s">
        <v>71</v>
      </c>
      <c r="C41" s="57" t="s">
        <v>72</v>
      </c>
      <c r="D41" s="56" t="s">
        <v>142</v>
      </c>
      <c r="E41" s="58" t="s">
        <v>143</v>
      </c>
      <c r="F41" s="56" t="s">
        <v>144</v>
      </c>
      <c r="G41" s="59" t="s">
        <v>239</v>
      </c>
      <c r="H41" s="60" t="s">
        <v>240</v>
      </c>
      <c r="I41" s="59" t="s">
        <v>239</v>
      </c>
      <c r="J41" s="61"/>
      <c r="K41" s="62" t="s">
        <v>241</v>
      </c>
      <c r="L41" s="56" t="s">
        <v>70</v>
      </c>
      <c r="M41" s="56"/>
      <c r="N41" s="84"/>
      <c r="O41" s="58"/>
      <c r="P41" s="58"/>
      <c r="Q41" s="58"/>
      <c r="R41" s="56" t="s">
        <v>70</v>
      </c>
      <c r="S41" s="56"/>
      <c r="T41" s="56"/>
      <c r="U41" s="56"/>
      <c r="V41" s="56"/>
      <c r="W41" s="56"/>
      <c r="X41" s="71" t="s">
        <v>242</v>
      </c>
      <c r="Y41" s="72" t="s">
        <v>243</v>
      </c>
      <c r="Z41" s="64">
        <v>3</v>
      </c>
      <c r="AA41" s="56">
        <v>10</v>
      </c>
      <c r="AB41" s="56"/>
      <c r="AC41" s="58">
        <v>9</v>
      </c>
      <c r="AD41" s="56" t="s">
        <v>70</v>
      </c>
      <c r="AE41" s="64"/>
      <c r="AF41" s="64"/>
      <c r="AG41" s="64"/>
      <c r="AH41" s="64"/>
      <c r="AI41" s="64"/>
      <c r="AJ41" s="64"/>
      <c r="AK41" s="64"/>
      <c r="AL41" s="56"/>
      <c r="AM41" s="56" t="s">
        <v>245</v>
      </c>
      <c r="AN41" s="56" t="s">
        <v>81</v>
      </c>
      <c r="AO41" s="65">
        <v>1</v>
      </c>
    </row>
    <row r="42" spans="1:41" ht="76.5" x14ac:dyDescent="0.25">
      <c r="A42" s="3">
        <v>35</v>
      </c>
      <c r="B42" s="56" t="s">
        <v>71</v>
      </c>
      <c r="C42" s="57" t="s">
        <v>72</v>
      </c>
      <c r="D42" s="4" t="s">
        <v>73</v>
      </c>
      <c r="E42" s="6" t="s">
        <v>74</v>
      </c>
      <c r="F42" s="4" t="s">
        <v>75</v>
      </c>
      <c r="G42" s="7" t="s">
        <v>76</v>
      </c>
      <c r="H42" s="42" t="s">
        <v>247</v>
      </c>
      <c r="I42" s="7" t="s">
        <v>76</v>
      </c>
      <c r="J42" s="8"/>
      <c r="K42" s="43" t="s">
        <v>248</v>
      </c>
      <c r="L42" s="4" t="s">
        <v>70</v>
      </c>
      <c r="M42" s="4"/>
      <c r="N42" s="9"/>
      <c r="O42" s="6"/>
      <c r="P42" s="49"/>
      <c r="Q42" s="6"/>
      <c r="R42" s="4" t="s">
        <v>70</v>
      </c>
      <c r="S42" s="4"/>
      <c r="T42" s="4"/>
      <c r="U42" s="4"/>
      <c r="V42" s="4"/>
      <c r="W42" s="4"/>
      <c r="X42" s="49" t="s">
        <v>249</v>
      </c>
      <c r="Y42" s="49" t="s">
        <v>182</v>
      </c>
      <c r="Z42" s="4">
        <v>3</v>
      </c>
      <c r="AA42" s="56">
        <v>10</v>
      </c>
      <c r="AB42" s="4"/>
      <c r="AC42" s="6">
        <v>23</v>
      </c>
      <c r="AD42" s="4" t="s">
        <v>70</v>
      </c>
      <c r="AE42" s="9"/>
      <c r="AF42" s="9"/>
      <c r="AG42" s="9"/>
      <c r="AH42" s="9"/>
      <c r="AI42" s="9"/>
      <c r="AJ42" s="9"/>
      <c r="AK42" s="9"/>
      <c r="AL42" s="4"/>
      <c r="AM42" s="56" t="s">
        <v>245</v>
      </c>
      <c r="AN42" s="56" t="s">
        <v>81</v>
      </c>
      <c r="AO42" s="65">
        <v>1</v>
      </c>
    </row>
    <row r="43" spans="1:41" ht="63.75" x14ac:dyDescent="0.25">
      <c r="A43" s="3">
        <v>36</v>
      </c>
      <c r="B43" s="56" t="s">
        <v>71</v>
      </c>
      <c r="C43" s="57" t="s">
        <v>72</v>
      </c>
      <c r="D43" s="4" t="s">
        <v>73</v>
      </c>
      <c r="E43" s="6" t="s">
        <v>74</v>
      </c>
      <c r="F43" s="4" t="s">
        <v>75</v>
      </c>
      <c r="G43" s="7" t="s">
        <v>107</v>
      </c>
      <c r="H43" s="42" t="s">
        <v>256</v>
      </c>
      <c r="I43" s="7" t="s">
        <v>107</v>
      </c>
      <c r="J43" s="8"/>
      <c r="K43" s="43" t="s">
        <v>257</v>
      </c>
      <c r="L43" s="4" t="s">
        <v>70</v>
      </c>
      <c r="M43" s="4"/>
      <c r="N43" s="9"/>
      <c r="O43" s="6"/>
      <c r="P43" s="49"/>
      <c r="Q43" s="6"/>
      <c r="R43" s="4" t="s">
        <v>70</v>
      </c>
      <c r="S43" s="4"/>
      <c r="T43" s="4"/>
      <c r="U43" s="4"/>
      <c r="V43" s="4"/>
      <c r="W43" s="4"/>
      <c r="X43" s="49" t="s">
        <v>258</v>
      </c>
      <c r="Y43" s="49" t="s">
        <v>259</v>
      </c>
      <c r="Z43" s="4">
        <v>3</v>
      </c>
      <c r="AA43" s="56">
        <v>10</v>
      </c>
      <c r="AB43" s="4"/>
      <c r="AC43" s="6"/>
      <c r="AD43" s="4" t="s">
        <v>70</v>
      </c>
      <c r="AE43" s="9"/>
      <c r="AF43" s="9"/>
      <c r="AG43" s="9"/>
      <c r="AH43" s="9"/>
      <c r="AI43" s="9"/>
      <c r="AJ43" s="9"/>
      <c r="AK43" s="9"/>
      <c r="AL43" s="4"/>
      <c r="AM43" s="56" t="s">
        <v>245</v>
      </c>
      <c r="AN43" s="56" t="s">
        <v>81</v>
      </c>
      <c r="AO43" s="65">
        <v>1</v>
      </c>
    </row>
    <row r="44" spans="1:41" ht="63.75" x14ac:dyDescent="0.25">
      <c r="A44" s="3">
        <v>37</v>
      </c>
      <c r="B44" s="56" t="s">
        <v>71</v>
      </c>
      <c r="C44" s="57" t="s">
        <v>72</v>
      </c>
      <c r="D44" s="4" t="s">
        <v>73</v>
      </c>
      <c r="E44" s="58" t="s">
        <v>143</v>
      </c>
      <c r="F44" s="56" t="s">
        <v>144</v>
      </c>
      <c r="G44" s="59" t="s">
        <v>239</v>
      </c>
      <c r="H44" s="60" t="s">
        <v>260</v>
      </c>
      <c r="I44" s="59" t="s">
        <v>239</v>
      </c>
      <c r="J44" s="8"/>
      <c r="K44" s="43" t="s">
        <v>261</v>
      </c>
      <c r="L44" s="4" t="s">
        <v>70</v>
      </c>
      <c r="M44" s="4"/>
      <c r="N44" s="9"/>
      <c r="O44" s="6"/>
      <c r="P44" s="49"/>
      <c r="Q44" s="6"/>
      <c r="R44" s="4" t="s">
        <v>70</v>
      </c>
      <c r="S44" s="4"/>
      <c r="T44" s="4"/>
      <c r="U44" s="4"/>
      <c r="V44" s="4"/>
      <c r="W44" s="4"/>
      <c r="X44" s="49" t="s">
        <v>262</v>
      </c>
      <c r="Y44" s="49" t="s">
        <v>263</v>
      </c>
      <c r="Z44" s="4">
        <v>3</v>
      </c>
      <c r="AA44" s="56">
        <v>10</v>
      </c>
      <c r="AB44" s="4"/>
      <c r="AC44" s="6"/>
      <c r="AD44" s="4" t="s">
        <v>70</v>
      </c>
      <c r="AE44" s="9"/>
      <c r="AF44" s="9"/>
      <c r="AG44" s="9"/>
      <c r="AH44" s="9"/>
      <c r="AI44" s="9"/>
      <c r="AJ44" s="9"/>
      <c r="AK44" s="9"/>
      <c r="AL44" s="4"/>
      <c r="AM44" s="56" t="s">
        <v>245</v>
      </c>
      <c r="AN44" s="56" t="s">
        <v>81</v>
      </c>
      <c r="AO44" s="65">
        <v>1</v>
      </c>
    </row>
    <row r="45" spans="1:41" x14ac:dyDescent="0.25">
      <c r="A45" s="3"/>
      <c r="B45" s="4"/>
      <c r="C45" s="5"/>
      <c r="D45" s="4"/>
      <c r="E45" s="6"/>
      <c r="F45" s="4"/>
      <c r="G45" s="7"/>
      <c r="H45" s="42"/>
      <c r="I45" s="7"/>
      <c r="J45" s="8"/>
      <c r="K45" s="43"/>
      <c r="L45" s="4"/>
      <c r="M45" s="4"/>
      <c r="N45" s="9"/>
      <c r="O45" s="6"/>
      <c r="P45" s="49"/>
      <c r="Q45" s="6"/>
      <c r="R45" s="4"/>
      <c r="S45" s="4"/>
      <c r="T45" s="4"/>
      <c r="U45" s="4"/>
      <c r="V45" s="4"/>
      <c r="W45" s="4"/>
      <c r="X45" s="49"/>
      <c r="Y45" s="49"/>
      <c r="Z45" s="4"/>
      <c r="AA45" s="4"/>
      <c r="AB45" s="4"/>
      <c r="AC45" s="6"/>
      <c r="AD45" s="4"/>
      <c r="AE45" s="9"/>
      <c r="AF45" s="9"/>
      <c r="AG45" s="9"/>
      <c r="AH45" s="9"/>
      <c r="AI45" s="9"/>
      <c r="AJ45" s="9"/>
      <c r="AK45" s="9"/>
      <c r="AL45" s="4"/>
      <c r="AM45" s="4"/>
      <c r="AN45" s="4"/>
      <c r="AO45" s="53"/>
    </row>
    <row r="46" spans="1:41" x14ac:dyDescent="0.25">
      <c r="A46" s="3"/>
      <c r="B46" s="4"/>
      <c r="C46" s="5"/>
      <c r="D46" s="4"/>
      <c r="E46" s="6"/>
      <c r="F46" s="4"/>
      <c r="G46" s="7"/>
      <c r="H46" s="42"/>
      <c r="I46" s="7"/>
      <c r="J46" s="8"/>
      <c r="K46" s="43"/>
      <c r="L46" s="4"/>
      <c r="M46" s="4"/>
      <c r="N46" s="9"/>
      <c r="O46" s="6"/>
      <c r="P46" s="49"/>
      <c r="Q46" s="6"/>
      <c r="R46" s="4"/>
      <c r="S46" s="4"/>
      <c r="T46" s="4"/>
      <c r="U46" s="4"/>
      <c r="V46" s="4"/>
      <c r="W46" s="4"/>
      <c r="X46" s="49"/>
      <c r="Y46" s="49"/>
      <c r="Z46" s="4"/>
      <c r="AA46" s="4"/>
      <c r="AB46" s="4"/>
      <c r="AC46" s="6"/>
      <c r="AD46" s="4"/>
      <c r="AE46" s="9"/>
      <c r="AF46" s="9"/>
      <c r="AG46" s="9"/>
      <c r="AH46" s="9"/>
      <c r="AI46" s="9"/>
      <c r="AJ46" s="9"/>
      <c r="AK46" s="9"/>
      <c r="AL46" s="4"/>
      <c r="AM46" s="4"/>
      <c r="AN46" s="4"/>
      <c r="AO46" s="53"/>
    </row>
    <row r="47" spans="1:41" x14ac:dyDescent="0.25">
      <c r="A47" s="3"/>
      <c r="B47" s="4"/>
      <c r="C47" s="5"/>
      <c r="D47" s="4"/>
      <c r="E47" s="6"/>
      <c r="F47" s="4"/>
      <c r="G47" s="7"/>
      <c r="H47" s="42"/>
      <c r="I47" s="7"/>
      <c r="J47" s="8"/>
      <c r="K47" s="43"/>
      <c r="L47" s="4"/>
      <c r="M47" s="4"/>
      <c r="N47" s="9"/>
      <c r="O47" s="6"/>
      <c r="P47" s="49"/>
      <c r="Q47" s="6"/>
      <c r="R47" s="4"/>
      <c r="S47" s="4"/>
      <c r="T47" s="4"/>
      <c r="U47" s="4"/>
      <c r="V47" s="4"/>
      <c r="W47" s="4"/>
      <c r="X47" s="49"/>
      <c r="Y47" s="49"/>
      <c r="Z47" s="4"/>
      <c r="AA47" s="4"/>
      <c r="AB47" s="4"/>
      <c r="AC47" s="6"/>
      <c r="AD47" s="4"/>
      <c r="AE47" s="9"/>
      <c r="AF47" s="9"/>
      <c r="AG47" s="9"/>
      <c r="AH47" s="9"/>
      <c r="AI47" s="9"/>
      <c r="AJ47" s="9"/>
      <c r="AK47" s="9"/>
      <c r="AL47" s="4"/>
      <c r="AM47" s="4"/>
      <c r="AN47" s="4"/>
      <c r="AO47" s="53"/>
    </row>
    <row r="48" spans="1:41" x14ac:dyDescent="0.25">
      <c r="A48" s="3"/>
      <c r="B48" s="4"/>
      <c r="C48" s="5"/>
      <c r="D48" s="4"/>
      <c r="E48" s="6"/>
      <c r="F48" s="4"/>
      <c r="G48" s="7"/>
      <c r="H48" s="42"/>
      <c r="I48" s="7"/>
      <c r="J48" s="8"/>
      <c r="K48" s="43"/>
      <c r="L48" s="4"/>
      <c r="M48" s="4"/>
      <c r="N48" s="4"/>
      <c r="O48" s="6"/>
      <c r="P48" s="50"/>
      <c r="Q48" s="6"/>
      <c r="R48" s="8"/>
      <c r="S48" s="4"/>
      <c r="T48" s="4"/>
      <c r="U48" s="4"/>
      <c r="V48" s="4"/>
      <c r="W48" s="4"/>
      <c r="X48" s="49"/>
      <c r="Y48" s="51"/>
      <c r="Z48" s="4"/>
      <c r="AA48" s="4"/>
      <c r="AB48" s="4"/>
      <c r="AC48" s="6"/>
      <c r="AD48" s="4"/>
      <c r="AE48" s="9"/>
      <c r="AF48" s="9"/>
      <c r="AG48" s="9"/>
      <c r="AH48" s="9"/>
      <c r="AI48" s="9"/>
      <c r="AJ48" s="9"/>
      <c r="AK48" s="9"/>
      <c r="AL48" s="4"/>
      <c r="AM48" s="4"/>
      <c r="AN48" s="4"/>
      <c r="AO48" s="53"/>
    </row>
    <row r="49" spans="1:41" x14ac:dyDescent="0.25">
      <c r="A49" s="3"/>
      <c r="B49" s="4"/>
      <c r="C49" s="5"/>
      <c r="D49" s="4"/>
      <c r="E49" s="6"/>
      <c r="F49" s="4"/>
      <c r="G49" s="7"/>
      <c r="H49" s="42"/>
      <c r="I49" s="7"/>
      <c r="J49" s="8"/>
      <c r="K49" s="43"/>
      <c r="L49" s="4"/>
      <c r="M49" s="4"/>
      <c r="N49" s="9"/>
      <c r="O49" s="6"/>
      <c r="P49" s="49"/>
      <c r="Q49" s="6"/>
      <c r="R49" s="4"/>
      <c r="S49" s="4"/>
      <c r="T49" s="4"/>
      <c r="U49" s="4"/>
      <c r="V49" s="4"/>
      <c r="W49" s="4"/>
      <c r="X49" s="49"/>
      <c r="Y49" s="49"/>
      <c r="Z49" s="4"/>
      <c r="AA49" s="4"/>
      <c r="AB49" s="4"/>
      <c r="AC49" s="6"/>
      <c r="AD49" s="4"/>
      <c r="AE49" s="9"/>
      <c r="AF49" s="9"/>
      <c r="AG49" s="9"/>
      <c r="AH49" s="9"/>
      <c r="AI49" s="9"/>
      <c r="AJ49" s="9"/>
      <c r="AK49" s="9"/>
      <c r="AL49" s="4"/>
      <c r="AM49" s="4"/>
      <c r="AN49" s="4"/>
      <c r="AO49" s="53"/>
    </row>
    <row r="50" spans="1:41" x14ac:dyDescent="0.25">
      <c r="A50" s="3"/>
      <c r="B50" s="4"/>
      <c r="C50" s="5"/>
      <c r="D50" s="4"/>
      <c r="E50" s="6"/>
      <c r="F50" s="4"/>
      <c r="G50" s="7"/>
      <c r="H50" s="42"/>
      <c r="I50" s="7"/>
      <c r="J50" s="8"/>
      <c r="K50" s="43"/>
      <c r="L50" s="4"/>
      <c r="M50" s="4"/>
      <c r="N50" s="9"/>
      <c r="O50" s="6"/>
      <c r="P50" s="49"/>
      <c r="Q50" s="6"/>
      <c r="R50" s="4"/>
      <c r="S50" s="4"/>
      <c r="T50" s="4"/>
      <c r="U50" s="4"/>
      <c r="V50" s="4"/>
      <c r="W50" s="4"/>
      <c r="X50" s="49"/>
      <c r="Y50" s="49"/>
      <c r="Z50" s="4"/>
      <c r="AA50" s="4"/>
      <c r="AB50" s="4"/>
      <c r="AC50" s="6"/>
      <c r="AD50" s="4"/>
      <c r="AE50" s="9"/>
      <c r="AF50" s="9"/>
      <c r="AG50" s="9"/>
      <c r="AH50" s="9"/>
      <c r="AI50" s="9"/>
      <c r="AJ50" s="9"/>
      <c r="AK50" s="9"/>
      <c r="AL50" s="4"/>
      <c r="AM50" s="4"/>
      <c r="AN50" s="4"/>
      <c r="AO50" s="53"/>
    </row>
    <row r="51" spans="1:41" x14ac:dyDescent="0.25">
      <c r="A51" s="3"/>
      <c r="B51" s="4"/>
      <c r="C51" s="5"/>
      <c r="D51" s="4"/>
      <c r="E51" s="6"/>
      <c r="F51" s="4"/>
      <c r="G51" s="7"/>
      <c r="H51" s="42"/>
      <c r="I51" s="7"/>
      <c r="J51" s="8"/>
      <c r="K51" s="43"/>
      <c r="L51" s="4"/>
      <c r="M51" s="4"/>
      <c r="N51" s="9"/>
      <c r="O51" s="6"/>
      <c r="P51" s="6"/>
      <c r="Q51" s="6"/>
      <c r="R51" s="4"/>
      <c r="S51" s="4"/>
      <c r="T51" s="4"/>
      <c r="U51" s="4"/>
      <c r="V51" s="4"/>
      <c r="W51" s="4"/>
      <c r="X51" s="47"/>
      <c r="Y51" s="48"/>
      <c r="Z51" s="4"/>
      <c r="AA51" s="4"/>
      <c r="AB51" s="4"/>
      <c r="AC51" s="6"/>
      <c r="AD51" s="4"/>
      <c r="AE51" s="9"/>
      <c r="AF51" s="9"/>
      <c r="AG51" s="9"/>
      <c r="AH51" s="9"/>
      <c r="AI51" s="9"/>
      <c r="AJ51" s="9"/>
      <c r="AK51" s="9"/>
      <c r="AL51" s="4"/>
      <c r="AM51" s="4"/>
      <c r="AN51" s="4"/>
      <c r="AO51" s="53"/>
    </row>
    <row r="52" spans="1:41" x14ac:dyDescent="0.25">
      <c r="A52" s="3"/>
      <c r="B52" s="4"/>
      <c r="C52" s="5"/>
      <c r="D52" s="4"/>
      <c r="E52" s="6"/>
      <c r="F52" s="4"/>
      <c r="G52" s="7"/>
      <c r="H52" s="42"/>
      <c r="I52" s="7"/>
      <c r="J52" s="8"/>
      <c r="K52" s="43"/>
      <c r="L52" s="4"/>
      <c r="M52" s="4"/>
      <c r="N52" s="9"/>
      <c r="O52" s="6"/>
      <c r="P52" s="6"/>
      <c r="Q52" s="6"/>
      <c r="R52" s="4"/>
      <c r="S52" s="4"/>
      <c r="T52" s="4"/>
      <c r="U52" s="4"/>
      <c r="V52" s="4"/>
      <c r="W52" s="4"/>
      <c r="X52" s="47"/>
      <c r="Y52" s="48"/>
      <c r="Z52" s="4"/>
      <c r="AA52" s="4"/>
      <c r="AB52" s="4"/>
      <c r="AC52" s="6"/>
      <c r="AD52" s="4"/>
      <c r="AE52" s="9"/>
      <c r="AF52" s="9"/>
      <c r="AG52" s="9"/>
      <c r="AH52" s="9"/>
      <c r="AI52" s="9"/>
      <c r="AJ52" s="9"/>
      <c r="AK52" s="9"/>
      <c r="AL52" s="4"/>
      <c r="AM52" s="4"/>
      <c r="AN52" s="4"/>
      <c r="AO52" s="53"/>
    </row>
    <row r="53" spans="1:41" x14ac:dyDescent="0.25">
      <c r="A53" s="3"/>
      <c r="B53" s="4"/>
      <c r="C53" s="5"/>
      <c r="D53" s="4"/>
      <c r="E53" s="6"/>
      <c r="F53" s="4"/>
      <c r="G53" s="7"/>
      <c r="H53" s="42"/>
      <c r="I53" s="7"/>
      <c r="J53" s="8"/>
      <c r="K53" s="43"/>
      <c r="L53" s="4"/>
      <c r="M53" s="4"/>
      <c r="N53" s="9"/>
      <c r="O53" s="6"/>
      <c r="P53" s="6"/>
      <c r="Q53" s="6"/>
      <c r="R53" s="4"/>
      <c r="S53" s="4"/>
      <c r="T53" s="4"/>
      <c r="U53" s="4"/>
      <c r="V53" s="4"/>
      <c r="W53" s="4"/>
      <c r="X53" s="47"/>
      <c r="Y53" s="48"/>
      <c r="Z53" s="4"/>
      <c r="AA53" s="4"/>
      <c r="AB53" s="4"/>
      <c r="AC53" s="6"/>
      <c r="AD53" s="4"/>
      <c r="AE53" s="9"/>
      <c r="AF53" s="9"/>
      <c r="AG53" s="9"/>
      <c r="AH53" s="9"/>
      <c r="AI53" s="9"/>
      <c r="AJ53" s="9"/>
      <c r="AK53" s="9"/>
      <c r="AL53" s="4"/>
      <c r="AM53" s="4"/>
      <c r="AN53" s="4"/>
      <c r="AO53" s="53"/>
    </row>
    <row r="54" spans="1:41" ht="67.5" customHeight="1" x14ac:dyDescent="0.25">
      <c r="A54" s="3"/>
      <c r="B54" s="4"/>
      <c r="C54" s="5"/>
      <c r="D54" s="4"/>
      <c r="E54" s="6"/>
      <c r="F54" s="4"/>
      <c r="G54" s="7"/>
      <c r="H54" s="42"/>
      <c r="I54" s="7"/>
      <c r="J54" s="8"/>
      <c r="K54" s="43"/>
      <c r="L54" s="4"/>
      <c r="M54" s="4"/>
      <c r="N54" s="9"/>
      <c r="O54" s="6"/>
      <c r="P54" s="6"/>
      <c r="Q54" s="6"/>
      <c r="R54" s="4"/>
      <c r="S54" s="4"/>
      <c r="T54" s="4"/>
      <c r="U54" s="4"/>
      <c r="V54" s="4"/>
      <c r="W54" s="4"/>
      <c r="X54" s="47"/>
      <c r="Y54" s="48"/>
      <c r="Z54" s="4"/>
      <c r="AA54" s="4"/>
      <c r="AB54" s="4"/>
      <c r="AC54" s="6"/>
      <c r="AD54" s="4"/>
      <c r="AE54" s="9"/>
      <c r="AF54" s="9"/>
      <c r="AG54" s="9"/>
      <c r="AH54" s="9"/>
      <c r="AI54" s="9"/>
      <c r="AJ54" s="9"/>
      <c r="AK54" s="9"/>
      <c r="AL54" s="4"/>
      <c r="AM54" s="4"/>
      <c r="AN54" s="4"/>
      <c r="AO54" s="53"/>
    </row>
    <row r="55" spans="1:41" x14ac:dyDescent="0.25">
      <c r="A55" s="3"/>
      <c r="B55" s="4"/>
      <c r="C55" s="5"/>
      <c r="D55" s="4"/>
      <c r="E55" s="6"/>
      <c r="F55" s="4"/>
      <c r="G55" s="7"/>
      <c r="H55" s="42"/>
      <c r="I55" s="7"/>
      <c r="J55" s="8"/>
      <c r="K55" s="43"/>
      <c r="L55" s="4"/>
      <c r="M55" s="4"/>
      <c r="N55" s="9"/>
      <c r="O55" s="6"/>
      <c r="P55" s="6"/>
      <c r="Q55" s="6"/>
      <c r="R55" s="4"/>
      <c r="S55" s="4"/>
      <c r="T55" s="4"/>
      <c r="U55" s="4"/>
      <c r="V55" s="4"/>
      <c r="W55" s="4"/>
      <c r="X55" s="47"/>
      <c r="Y55" s="48"/>
      <c r="Z55" s="4"/>
      <c r="AA55" s="4"/>
      <c r="AB55" s="4"/>
      <c r="AC55" s="6"/>
      <c r="AD55" s="4"/>
      <c r="AE55" s="9"/>
      <c r="AF55" s="9"/>
      <c r="AG55" s="9"/>
      <c r="AH55" s="9"/>
      <c r="AI55" s="9"/>
      <c r="AJ55" s="9"/>
      <c r="AK55" s="9"/>
      <c r="AL55" s="4"/>
      <c r="AM55" s="4"/>
      <c r="AN55" s="4"/>
      <c r="AO55" s="53"/>
    </row>
    <row r="56" spans="1:41" x14ac:dyDescent="0.25">
      <c r="A56" s="3"/>
      <c r="B56" s="4"/>
      <c r="C56" s="5"/>
      <c r="D56" s="4"/>
      <c r="E56" s="6"/>
      <c r="F56" s="4"/>
      <c r="G56" s="7"/>
      <c r="H56" s="42"/>
      <c r="I56" s="7"/>
      <c r="J56" s="8"/>
      <c r="K56" s="43"/>
      <c r="L56" s="4"/>
      <c r="M56" s="4"/>
      <c r="N56" s="4"/>
      <c r="O56" s="46"/>
      <c r="P56" s="6"/>
      <c r="Q56" s="6"/>
      <c r="R56" s="4"/>
      <c r="S56" s="4"/>
      <c r="T56" s="4"/>
      <c r="U56" s="4"/>
      <c r="V56" s="4"/>
      <c r="W56" s="4"/>
      <c r="X56" s="47"/>
      <c r="Y56" s="48"/>
      <c r="Z56" s="4"/>
      <c r="AA56" s="4"/>
      <c r="AB56" s="4"/>
      <c r="AC56" s="6"/>
      <c r="AD56" s="4"/>
      <c r="AE56" s="9"/>
      <c r="AF56" s="9"/>
      <c r="AG56" s="9"/>
      <c r="AH56" s="9"/>
      <c r="AI56" s="9"/>
      <c r="AJ56" s="9"/>
      <c r="AK56" s="9"/>
      <c r="AL56" s="4"/>
      <c r="AM56" s="4"/>
      <c r="AN56" s="4"/>
      <c r="AO56" s="53"/>
    </row>
    <row r="57" spans="1:41" x14ac:dyDescent="0.25">
      <c r="A57" s="3"/>
      <c r="B57" s="4"/>
      <c r="C57" s="5"/>
      <c r="D57" s="4"/>
      <c r="E57" s="6"/>
      <c r="F57" s="4"/>
      <c r="G57" s="7"/>
      <c r="H57" s="42"/>
      <c r="I57" s="7"/>
      <c r="J57" s="8"/>
      <c r="K57" s="43"/>
      <c r="L57" s="4"/>
      <c r="M57" s="4"/>
      <c r="N57" s="4"/>
      <c r="O57" s="6"/>
      <c r="P57" s="6"/>
      <c r="Q57" s="6"/>
      <c r="R57" s="4"/>
      <c r="S57" s="4"/>
      <c r="T57" s="4"/>
      <c r="U57" s="4"/>
      <c r="V57" s="4"/>
      <c r="W57" s="4"/>
      <c r="X57" s="47"/>
      <c r="Y57" s="48"/>
      <c r="Z57" s="4"/>
      <c r="AA57" s="4"/>
      <c r="AB57" s="4"/>
      <c r="AC57" s="6"/>
      <c r="AD57" s="4"/>
      <c r="AE57" s="9"/>
      <c r="AF57" s="9"/>
      <c r="AG57" s="9"/>
      <c r="AH57" s="9"/>
      <c r="AI57" s="9"/>
      <c r="AJ57" s="9"/>
      <c r="AK57" s="9"/>
      <c r="AL57" s="4"/>
      <c r="AM57" s="4"/>
      <c r="AN57" s="4"/>
      <c r="AO57" s="53"/>
    </row>
    <row r="58" spans="1:41" x14ac:dyDescent="0.25">
      <c r="A58" s="3"/>
      <c r="B58" s="4"/>
      <c r="C58" s="5"/>
      <c r="D58" s="4"/>
      <c r="E58" s="6"/>
      <c r="F58" s="4"/>
      <c r="G58" s="7"/>
      <c r="H58" s="42"/>
      <c r="I58" s="7"/>
      <c r="J58" s="8"/>
      <c r="K58" s="43"/>
      <c r="L58" s="4"/>
      <c r="M58" s="4"/>
      <c r="N58" s="4"/>
      <c r="O58" s="6"/>
      <c r="P58" s="6"/>
      <c r="Q58" s="6"/>
      <c r="R58" s="4"/>
      <c r="S58" s="4"/>
      <c r="T58" s="4"/>
      <c r="U58" s="4"/>
      <c r="V58" s="4"/>
      <c r="W58" s="4"/>
      <c r="X58" s="47"/>
      <c r="Y58" s="48"/>
      <c r="Z58" s="4"/>
      <c r="AA58" s="4"/>
      <c r="AB58" s="4"/>
      <c r="AC58" s="6"/>
      <c r="AD58" s="4"/>
      <c r="AE58" s="9"/>
      <c r="AF58" s="9"/>
      <c r="AG58" s="9"/>
      <c r="AH58" s="9"/>
      <c r="AI58" s="9"/>
      <c r="AJ58" s="9"/>
      <c r="AK58" s="9"/>
      <c r="AL58" s="4"/>
      <c r="AM58" s="4"/>
      <c r="AN58" s="4"/>
      <c r="AO58" s="53"/>
    </row>
    <row r="59" spans="1:41" x14ac:dyDescent="0.25">
      <c r="A59" s="3"/>
      <c r="B59" s="4"/>
      <c r="C59" s="5"/>
      <c r="D59" s="4"/>
      <c r="E59" s="6"/>
      <c r="F59" s="4"/>
      <c r="G59" s="7"/>
      <c r="H59" s="42"/>
      <c r="I59" s="7"/>
      <c r="J59" s="8"/>
      <c r="K59" s="43"/>
      <c r="L59" s="4"/>
      <c r="M59" s="4"/>
      <c r="N59" s="4"/>
      <c r="O59" s="6"/>
      <c r="P59" s="6"/>
      <c r="Q59" s="6"/>
      <c r="R59" s="4"/>
      <c r="S59" s="4"/>
      <c r="T59" s="4"/>
      <c r="U59" s="4"/>
      <c r="V59" s="4"/>
      <c r="W59" s="4"/>
      <c r="X59" s="6"/>
      <c r="Y59" s="46"/>
      <c r="Z59" s="4"/>
      <c r="AA59" s="4"/>
      <c r="AB59" s="4"/>
      <c r="AC59" s="6"/>
      <c r="AD59" s="4"/>
      <c r="AE59" s="9"/>
      <c r="AF59" s="9"/>
      <c r="AG59" s="9"/>
      <c r="AH59" s="9"/>
      <c r="AI59" s="9"/>
      <c r="AJ59" s="9"/>
      <c r="AK59" s="9"/>
      <c r="AL59" s="4"/>
      <c r="AM59" s="4"/>
      <c r="AN59" s="4"/>
      <c r="AO59" s="53"/>
    </row>
    <row r="60" spans="1:41" x14ac:dyDescent="0.25">
      <c r="A60" s="3"/>
      <c r="B60" s="4"/>
      <c r="C60" s="5"/>
      <c r="D60" s="4"/>
      <c r="E60" s="6"/>
      <c r="F60" s="4"/>
      <c r="G60" s="7"/>
      <c r="H60" s="42"/>
      <c r="I60" s="7"/>
      <c r="J60" s="8"/>
      <c r="K60" s="43"/>
      <c r="L60" s="4"/>
      <c r="M60" s="4"/>
      <c r="N60" s="4"/>
      <c r="O60" s="6"/>
      <c r="P60" s="6"/>
      <c r="Q60" s="6"/>
      <c r="R60" s="4"/>
      <c r="S60" s="4"/>
      <c r="T60" s="4"/>
      <c r="U60" s="4"/>
      <c r="V60" s="4"/>
      <c r="W60" s="4"/>
      <c r="X60" s="45"/>
      <c r="Y60" s="52"/>
      <c r="Z60" s="4"/>
      <c r="AA60" s="4"/>
      <c r="AB60" s="4"/>
      <c r="AC60" s="6"/>
      <c r="AD60" s="4"/>
      <c r="AE60" s="9"/>
      <c r="AF60" s="9"/>
      <c r="AG60" s="9"/>
      <c r="AH60" s="9"/>
      <c r="AI60" s="9"/>
      <c r="AJ60" s="9"/>
      <c r="AK60" s="9"/>
      <c r="AL60" s="4"/>
      <c r="AM60" s="4"/>
      <c r="AN60" s="4"/>
      <c r="AO60" s="53"/>
    </row>
    <row r="61" spans="1:41" x14ac:dyDescent="0.25">
      <c r="A61" s="3"/>
      <c r="B61" s="4"/>
      <c r="C61" s="5"/>
      <c r="D61" s="4"/>
      <c r="E61" s="6"/>
      <c r="F61" s="4"/>
      <c r="G61" s="7"/>
      <c r="H61" s="42"/>
      <c r="I61" s="7"/>
      <c r="J61" s="8"/>
      <c r="K61" s="43"/>
      <c r="L61" s="4"/>
      <c r="M61" s="4"/>
      <c r="N61" s="4"/>
      <c r="O61" s="6"/>
      <c r="P61" s="6"/>
      <c r="Q61" s="6"/>
      <c r="R61" s="4"/>
      <c r="S61" s="4"/>
      <c r="T61" s="4"/>
      <c r="U61" s="4"/>
      <c r="V61" s="4"/>
      <c r="W61" s="4"/>
      <c r="X61" s="6"/>
      <c r="Y61" s="6"/>
      <c r="Z61" s="4"/>
      <c r="AA61" s="4"/>
      <c r="AB61" s="4"/>
      <c r="AC61" s="6"/>
      <c r="AD61" s="4"/>
      <c r="AE61" s="9"/>
      <c r="AF61" s="9"/>
      <c r="AG61" s="9"/>
      <c r="AH61" s="9"/>
      <c r="AI61" s="9"/>
      <c r="AJ61" s="9"/>
      <c r="AK61" s="9"/>
      <c r="AL61" s="4"/>
      <c r="AM61" s="4"/>
      <c r="AN61" s="4"/>
      <c r="AO61" s="53"/>
    </row>
    <row r="62" spans="1:41" x14ac:dyDescent="0.25">
      <c r="A62" s="3"/>
      <c r="B62" s="4"/>
      <c r="C62" s="5"/>
      <c r="D62" s="4"/>
      <c r="E62" s="6"/>
      <c r="F62" s="4"/>
      <c r="G62" s="7"/>
      <c r="H62" s="42"/>
      <c r="I62" s="7"/>
      <c r="J62" s="8"/>
      <c r="K62" s="43"/>
      <c r="L62" s="4"/>
      <c r="M62" s="4"/>
      <c r="N62" s="4"/>
      <c r="O62" s="6"/>
      <c r="P62" s="6"/>
      <c r="Q62" s="6"/>
      <c r="R62" s="4"/>
      <c r="S62" s="4"/>
      <c r="T62" s="4"/>
      <c r="U62" s="4"/>
      <c r="V62" s="4"/>
      <c r="W62" s="4"/>
      <c r="X62" s="6"/>
      <c r="Y62" s="6"/>
      <c r="Z62" s="4"/>
      <c r="AA62" s="4"/>
      <c r="AB62" s="4"/>
      <c r="AC62" s="6"/>
      <c r="AD62" s="4"/>
      <c r="AE62" s="9"/>
      <c r="AF62" s="9"/>
      <c r="AG62" s="9"/>
      <c r="AH62" s="9"/>
      <c r="AI62" s="9"/>
      <c r="AJ62" s="9"/>
      <c r="AK62" s="9"/>
      <c r="AL62" s="4"/>
      <c r="AM62" s="4"/>
      <c r="AN62" s="4"/>
      <c r="AO62" s="53"/>
    </row>
    <row r="63" spans="1:41" x14ac:dyDescent="0.25">
      <c r="A63" s="3"/>
      <c r="B63" s="4"/>
      <c r="C63" s="5"/>
      <c r="D63" s="4"/>
      <c r="E63" s="6"/>
      <c r="F63" s="4"/>
      <c r="G63" s="7"/>
      <c r="H63" s="42"/>
      <c r="I63" s="7"/>
      <c r="J63" s="8"/>
      <c r="K63" s="43"/>
      <c r="L63" s="4"/>
      <c r="M63" s="4"/>
      <c r="N63" s="4"/>
      <c r="O63" s="6"/>
      <c r="P63" s="6"/>
      <c r="Q63" s="6"/>
      <c r="R63" s="4"/>
      <c r="S63" s="4"/>
      <c r="T63" s="4"/>
      <c r="U63" s="4"/>
      <c r="V63" s="4"/>
      <c r="W63" s="4"/>
      <c r="X63" s="6"/>
      <c r="Y63" s="6"/>
      <c r="Z63" s="4"/>
      <c r="AA63" s="4"/>
      <c r="AB63" s="4"/>
      <c r="AC63" s="6"/>
      <c r="AD63" s="4"/>
      <c r="AE63" s="9"/>
      <c r="AF63" s="9"/>
      <c r="AG63" s="9"/>
      <c r="AH63" s="9"/>
      <c r="AI63" s="9"/>
      <c r="AJ63" s="9"/>
      <c r="AK63" s="9"/>
      <c r="AL63" s="4"/>
      <c r="AM63" s="4"/>
      <c r="AN63" s="4"/>
      <c r="AO63" s="53"/>
    </row>
    <row r="64" spans="1:41" x14ac:dyDescent="0.25">
      <c r="A64" s="3"/>
      <c r="B64" s="4"/>
      <c r="C64" s="5"/>
      <c r="D64" s="4"/>
      <c r="E64" s="6"/>
      <c r="F64" s="4"/>
      <c r="G64" s="7"/>
      <c r="H64" s="42"/>
      <c r="I64" s="7"/>
      <c r="J64" s="8"/>
      <c r="K64" s="43"/>
      <c r="L64" s="4"/>
      <c r="M64" s="4"/>
      <c r="N64" s="9"/>
      <c r="O64" s="6"/>
      <c r="P64" s="49"/>
      <c r="Q64" s="6"/>
      <c r="R64" s="4"/>
      <c r="S64" s="4"/>
      <c r="T64" s="4"/>
      <c r="U64" s="4"/>
      <c r="V64" s="4"/>
      <c r="W64" s="4"/>
      <c r="X64" s="49"/>
      <c r="Y64" s="49"/>
      <c r="Z64" s="4"/>
      <c r="AA64" s="4"/>
      <c r="AB64" s="4"/>
      <c r="AC64" s="6"/>
      <c r="AD64" s="4"/>
      <c r="AE64" s="9"/>
      <c r="AF64" s="9"/>
      <c r="AG64" s="9"/>
      <c r="AH64" s="9"/>
      <c r="AI64" s="9"/>
      <c r="AJ64" s="9"/>
      <c r="AK64" s="9"/>
      <c r="AL64" s="4"/>
      <c r="AM64" s="4"/>
      <c r="AN64" s="4"/>
      <c r="AO64" s="53"/>
    </row>
    <row r="65" spans="1:41" x14ac:dyDescent="0.25">
      <c r="A65" s="3"/>
      <c r="B65" s="4"/>
      <c r="C65" s="5"/>
      <c r="D65" s="4"/>
      <c r="E65" s="6"/>
      <c r="F65" s="4"/>
      <c r="G65" s="7"/>
      <c r="H65" s="42"/>
      <c r="I65" s="7"/>
      <c r="J65" s="8"/>
      <c r="K65" s="43"/>
      <c r="L65" s="4"/>
      <c r="M65" s="4"/>
      <c r="N65" s="9"/>
      <c r="O65" s="6"/>
      <c r="P65" s="49"/>
      <c r="Q65" s="6"/>
      <c r="R65" s="4"/>
      <c r="S65" s="4"/>
      <c r="T65" s="4"/>
      <c r="U65" s="4"/>
      <c r="V65" s="4"/>
      <c r="W65" s="4"/>
      <c r="X65" s="49"/>
      <c r="Y65" s="49"/>
      <c r="Z65" s="4"/>
      <c r="AA65" s="44"/>
      <c r="AB65" s="4"/>
      <c r="AC65" s="6"/>
      <c r="AD65" s="4"/>
      <c r="AE65" s="9"/>
      <c r="AF65" s="9"/>
      <c r="AG65" s="9"/>
      <c r="AH65" s="9"/>
      <c r="AI65" s="9"/>
      <c r="AJ65" s="9"/>
      <c r="AK65" s="9"/>
      <c r="AL65" s="4"/>
      <c r="AM65" s="4"/>
      <c r="AN65" s="4"/>
      <c r="AO65" s="53"/>
    </row>
    <row r="66" spans="1:41" x14ac:dyDescent="0.25">
      <c r="A66" s="3"/>
      <c r="B66" s="4"/>
      <c r="C66" s="5"/>
      <c r="D66" s="4"/>
      <c r="E66" s="6"/>
      <c r="F66" s="4"/>
      <c r="G66" s="7"/>
      <c r="H66" s="42"/>
      <c r="I66" s="7"/>
      <c r="J66" s="8"/>
      <c r="K66" s="43"/>
      <c r="L66" s="4"/>
      <c r="M66" s="4"/>
      <c r="N66" s="9"/>
      <c r="O66" s="6"/>
      <c r="P66" s="49"/>
      <c r="Q66" s="6"/>
      <c r="R66" s="4"/>
      <c r="S66" s="4"/>
      <c r="T66" s="4"/>
      <c r="U66" s="4"/>
      <c r="V66" s="4"/>
      <c r="W66" s="4"/>
      <c r="X66" s="49"/>
      <c r="Y66" s="49"/>
      <c r="Z66" s="4"/>
      <c r="AA66" s="4"/>
      <c r="AB66" s="4"/>
      <c r="AC66" s="6"/>
      <c r="AD66" s="4"/>
      <c r="AE66" s="9"/>
      <c r="AF66" s="9"/>
      <c r="AG66" s="9"/>
      <c r="AH66" s="9"/>
      <c r="AI66" s="9"/>
      <c r="AJ66" s="9"/>
      <c r="AK66" s="9"/>
      <c r="AL66" s="4"/>
      <c r="AM66" s="4"/>
      <c r="AN66" s="4"/>
      <c r="AO66" s="53"/>
    </row>
    <row r="67" spans="1:41" x14ac:dyDescent="0.25">
      <c r="A67" s="3"/>
      <c r="B67" s="4"/>
      <c r="C67" s="5"/>
      <c r="D67" s="4"/>
      <c r="E67" s="6"/>
      <c r="F67" s="4"/>
      <c r="G67" s="7"/>
      <c r="H67" s="42"/>
      <c r="I67" s="7"/>
      <c r="J67" s="8"/>
      <c r="K67" s="43"/>
      <c r="L67" s="4"/>
      <c r="M67" s="4"/>
      <c r="N67" s="4"/>
      <c r="O67" s="6"/>
      <c r="P67" s="49"/>
      <c r="Q67" s="6"/>
      <c r="R67" s="4"/>
      <c r="S67" s="4"/>
      <c r="T67" s="4"/>
      <c r="U67" s="4"/>
      <c r="V67" s="4"/>
      <c r="W67" s="4"/>
      <c r="X67" s="49"/>
      <c r="Y67" s="49"/>
      <c r="Z67" s="4"/>
      <c r="AA67" s="4"/>
      <c r="AB67" s="4"/>
      <c r="AC67" s="6"/>
      <c r="AD67" s="4"/>
      <c r="AE67" s="9"/>
      <c r="AF67" s="9"/>
      <c r="AG67" s="9"/>
      <c r="AH67" s="9"/>
      <c r="AI67" s="9"/>
      <c r="AJ67" s="9"/>
      <c r="AK67" s="9"/>
      <c r="AL67" s="4"/>
      <c r="AM67" s="4"/>
      <c r="AN67" s="4"/>
      <c r="AO67" s="53"/>
    </row>
    <row r="68" spans="1:41" x14ac:dyDescent="0.25">
      <c r="A68" s="3"/>
      <c r="B68" s="4"/>
      <c r="C68" s="5"/>
      <c r="D68" s="4"/>
      <c r="E68" s="6"/>
      <c r="F68" s="4"/>
      <c r="G68" s="7"/>
      <c r="H68" s="42"/>
      <c r="I68" s="7"/>
      <c r="J68" s="8"/>
      <c r="K68" s="43"/>
      <c r="L68" s="4"/>
      <c r="M68" s="4"/>
      <c r="N68" s="4"/>
      <c r="O68" s="6"/>
      <c r="P68" s="49"/>
      <c r="Q68" s="6"/>
      <c r="R68" s="4"/>
      <c r="S68" s="4"/>
      <c r="T68" s="4"/>
      <c r="U68" s="4"/>
      <c r="V68" s="4"/>
      <c r="W68" s="4"/>
      <c r="X68" s="49"/>
      <c r="Y68" s="49"/>
      <c r="Z68" s="4"/>
      <c r="AA68" s="4"/>
      <c r="AB68" s="4"/>
      <c r="AC68" s="6"/>
      <c r="AD68" s="4"/>
      <c r="AE68" s="9"/>
      <c r="AF68" s="9"/>
      <c r="AG68" s="9"/>
      <c r="AH68" s="9"/>
      <c r="AI68" s="9"/>
      <c r="AJ68" s="9"/>
      <c r="AK68" s="9"/>
      <c r="AL68" s="4"/>
      <c r="AM68" s="4"/>
      <c r="AN68" s="4"/>
      <c r="AO68" s="53"/>
    </row>
    <row r="69" spans="1:41" x14ac:dyDescent="0.25">
      <c r="A69" s="3"/>
      <c r="B69" s="4"/>
      <c r="C69" s="5"/>
      <c r="D69" s="4"/>
      <c r="E69" s="6"/>
      <c r="F69" s="4"/>
      <c r="G69" s="7"/>
      <c r="H69" s="42"/>
      <c r="I69" s="7"/>
      <c r="J69" s="8"/>
      <c r="K69" s="43"/>
      <c r="L69" s="4"/>
      <c r="M69" s="4"/>
      <c r="N69" s="4"/>
      <c r="O69" s="6"/>
      <c r="P69" s="49"/>
      <c r="Q69" s="6"/>
      <c r="R69" s="4"/>
      <c r="S69" s="4"/>
      <c r="T69" s="4"/>
      <c r="U69" s="4"/>
      <c r="V69" s="4"/>
      <c r="W69" s="4"/>
      <c r="X69" s="49"/>
      <c r="Y69" s="49"/>
      <c r="Z69" s="4"/>
      <c r="AA69" s="4"/>
      <c r="AB69" s="4"/>
      <c r="AC69" s="6"/>
      <c r="AD69" s="4"/>
      <c r="AE69" s="9"/>
      <c r="AF69" s="9"/>
      <c r="AG69" s="9"/>
      <c r="AH69" s="9"/>
      <c r="AI69" s="9"/>
      <c r="AJ69" s="9"/>
      <c r="AK69" s="9"/>
      <c r="AL69" s="4"/>
      <c r="AM69" s="4"/>
      <c r="AN69" s="4"/>
      <c r="AO69" s="53"/>
    </row>
    <row r="70" spans="1:41" x14ac:dyDescent="0.25">
      <c r="A70" s="3"/>
      <c r="B70" s="4"/>
      <c r="C70" s="5"/>
      <c r="D70" s="4"/>
      <c r="E70" s="6"/>
      <c r="F70" s="4"/>
      <c r="G70" s="7"/>
      <c r="H70" s="42"/>
      <c r="I70" s="7"/>
      <c r="J70" s="8"/>
      <c r="K70" s="43"/>
      <c r="L70" s="4"/>
      <c r="M70" s="4"/>
      <c r="N70" s="4"/>
      <c r="O70" s="6"/>
      <c r="P70" s="49"/>
      <c r="Q70" s="6"/>
      <c r="R70" s="4"/>
      <c r="S70" s="4"/>
      <c r="T70" s="4"/>
      <c r="U70" s="4"/>
      <c r="V70" s="4"/>
      <c r="W70" s="4"/>
      <c r="X70" s="49"/>
      <c r="Y70" s="49"/>
      <c r="Z70" s="4"/>
      <c r="AA70" s="4"/>
      <c r="AB70" s="4"/>
      <c r="AC70" s="6"/>
      <c r="AD70" s="4"/>
      <c r="AE70" s="9"/>
      <c r="AF70" s="9"/>
      <c r="AG70" s="9"/>
      <c r="AH70" s="9"/>
      <c r="AI70" s="9"/>
      <c r="AJ70" s="9"/>
      <c r="AK70" s="9"/>
      <c r="AL70" s="4"/>
      <c r="AM70" s="4"/>
      <c r="AN70" s="4"/>
      <c r="AO70" s="53"/>
    </row>
    <row r="71" spans="1:41" x14ac:dyDescent="0.25">
      <c r="A71" s="3"/>
      <c r="B71" s="4"/>
      <c r="C71" s="5"/>
      <c r="D71" s="4"/>
      <c r="E71" s="6"/>
      <c r="F71" s="4"/>
      <c r="G71" s="7"/>
      <c r="H71" s="42"/>
      <c r="I71" s="7"/>
      <c r="J71" s="8"/>
      <c r="K71" s="43"/>
      <c r="L71" s="4"/>
      <c r="M71" s="4"/>
      <c r="N71" s="9"/>
      <c r="O71" s="6"/>
      <c r="P71" s="49"/>
      <c r="Q71" s="6"/>
      <c r="R71" s="4"/>
      <c r="S71" s="4"/>
      <c r="T71" s="4"/>
      <c r="U71" s="4"/>
      <c r="V71" s="4"/>
      <c r="W71" s="4"/>
      <c r="X71" s="49"/>
      <c r="Y71" s="49"/>
      <c r="Z71" s="4"/>
      <c r="AA71" s="4"/>
      <c r="AB71" s="4"/>
      <c r="AC71" s="6"/>
      <c r="AD71" s="4"/>
      <c r="AE71" s="9"/>
      <c r="AF71" s="9"/>
      <c r="AG71" s="9"/>
      <c r="AH71" s="9"/>
      <c r="AI71" s="9"/>
      <c r="AJ71" s="9"/>
      <c r="AK71" s="9"/>
      <c r="AL71" s="4"/>
      <c r="AM71" s="4"/>
      <c r="AN71" s="4"/>
      <c r="AO71" s="53"/>
    </row>
    <row r="72" spans="1:41" x14ac:dyDescent="0.25">
      <c r="A72" s="3"/>
      <c r="B72" s="4"/>
      <c r="C72" s="5"/>
      <c r="D72" s="4"/>
      <c r="E72" s="6"/>
      <c r="F72" s="4"/>
      <c r="G72" s="7"/>
      <c r="H72" s="42"/>
      <c r="I72" s="7"/>
      <c r="J72" s="8"/>
      <c r="K72" s="43"/>
      <c r="L72" s="4"/>
      <c r="M72" s="4"/>
      <c r="N72" s="4"/>
      <c r="O72" s="6"/>
      <c r="P72" s="49"/>
      <c r="Q72" s="6"/>
      <c r="R72" s="4"/>
      <c r="S72" s="4"/>
      <c r="T72" s="4"/>
      <c r="U72" s="4"/>
      <c r="V72" s="4"/>
      <c r="W72" s="4"/>
      <c r="X72" s="49"/>
      <c r="Y72" s="49"/>
      <c r="Z72" s="4"/>
      <c r="AA72" s="4"/>
      <c r="AB72" s="4"/>
      <c r="AC72" s="6"/>
      <c r="AD72" s="4"/>
      <c r="AE72" s="9"/>
      <c r="AF72" s="9"/>
      <c r="AG72" s="9"/>
      <c r="AH72" s="9"/>
      <c r="AI72" s="9"/>
      <c r="AJ72" s="9"/>
      <c r="AK72" s="9"/>
      <c r="AL72" s="4"/>
      <c r="AM72" s="4"/>
      <c r="AN72" s="4"/>
      <c r="AO72" s="53"/>
    </row>
    <row r="73" spans="1:41" x14ac:dyDescent="0.25">
      <c r="A73" s="3"/>
      <c r="B73" s="4"/>
      <c r="C73" s="5"/>
      <c r="D73" s="4"/>
      <c r="E73" s="6"/>
      <c r="F73" s="4"/>
      <c r="G73" s="7"/>
      <c r="H73" s="42"/>
      <c r="I73" s="7"/>
      <c r="J73" s="8"/>
      <c r="K73" s="43"/>
      <c r="L73" s="4"/>
      <c r="M73" s="4"/>
      <c r="N73" s="9"/>
      <c r="O73" s="6"/>
      <c r="P73" s="49"/>
      <c r="Q73" s="6"/>
      <c r="R73" s="4"/>
      <c r="S73" s="4"/>
      <c r="T73" s="4"/>
      <c r="U73" s="4"/>
      <c r="V73" s="4"/>
      <c r="W73" s="4"/>
      <c r="X73" s="49"/>
      <c r="Y73" s="49"/>
      <c r="Z73" s="4"/>
      <c r="AA73" s="4"/>
      <c r="AB73" s="4"/>
      <c r="AC73" s="6"/>
      <c r="AD73" s="4"/>
      <c r="AE73" s="9"/>
      <c r="AF73" s="9"/>
      <c r="AG73" s="9"/>
      <c r="AH73" s="9"/>
      <c r="AI73" s="9"/>
      <c r="AJ73" s="9"/>
      <c r="AK73" s="9"/>
      <c r="AL73" s="4"/>
      <c r="AM73" s="4"/>
      <c r="AN73" s="4"/>
      <c r="AO73" s="53"/>
    </row>
    <row r="74" spans="1:41" x14ac:dyDescent="0.25">
      <c r="A74" s="3"/>
      <c r="B74" s="4"/>
      <c r="C74" s="5"/>
      <c r="D74" s="4"/>
      <c r="E74" s="6"/>
      <c r="F74" s="4"/>
      <c r="G74" s="7"/>
      <c r="H74" s="42"/>
      <c r="I74" s="7"/>
      <c r="J74" s="8"/>
      <c r="K74" s="43"/>
      <c r="L74" s="4"/>
      <c r="M74" s="4"/>
      <c r="N74" s="4"/>
      <c r="O74" s="6"/>
      <c r="P74" s="49"/>
      <c r="Q74" s="6"/>
      <c r="R74" s="4"/>
      <c r="S74" s="4"/>
      <c r="T74" s="4"/>
      <c r="U74" s="4"/>
      <c r="V74" s="4"/>
      <c r="W74" s="4"/>
      <c r="X74" s="49"/>
      <c r="Y74" s="49"/>
      <c r="Z74" s="4"/>
      <c r="AA74" s="4"/>
      <c r="AB74" s="4"/>
      <c r="AC74" s="6"/>
      <c r="AD74" s="4"/>
      <c r="AE74" s="9"/>
      <c r="AF74" s="9"/>
      <c r="AG74" s="9"/>
      <c r="AH74" s="9"/>
      <c r="AI74" s="9"/>
      <c r="AJ74" s="9"/>
      <c r="AK74" s="9"/>
      <c r="AL74" s="4"/>
      <c r="AM74" s="4"/>
      <c r="AN74" s="4"/>
      <c r="AO74" s="53"/>
    </row>
    <row r="75" spans="1:41" x14ac:dyDescent="0.25">
      <c r="A75" s="3"/>
      <c r="B75" s="4"/>
      <c r="C75" s="5"/>
      <c r="D75" s="4"/>
      <c r="E75" s="6"/>
      <c r="F75" s="4"/>
      <c r="G75" s="7"/>
      <c r="H75" s="42"/>
      <c r="I75" s="7"/>
      <c r="J75" s="8"/>
      <c r="K75" s="43"/>
      <c r="L75" s="4"/>
      <c r="M75" s="4"/>
      <c r="N75" s="4"/>
      <c r="O75" s="6"/>
      <c r="P75" s="49"/>
      <c r="Q75" s="6"/>
      <c r="R75" s="4"/>
      <c r="S75" s="4"/>
      <c r="T75" s="4"/>
      <c r="U75" s="4"/>
      <c r="V75" s="4"/>
      <c r="W75" s="4"/>
      <c r="X75" s="49"/>
      <c r="Y75" s="49"/>
      <c r="Z75" s="4"/>
      <c r="AA75" s="4"/>
      <c r="AB75" s="4"/>
      <c r="AC75" s="6"/>
      <c r="AD75" s="4"/>
      <c r="AE75" s="9"/>
      <c r="AF75" s="9"/>
      <c r="AG75" s="9"/>
      <c r="AH75" s="9"/>
      <c r="AI75" s="9"/>
      <c r="AJ75" s="9"/>
      <c r="AK75" s="9"/>
      <c r="AL75" s="4"/>
      <c r="AM75" s="4"/>
      <c r="AN75" s="4"/>
      <c r="AO75" s="53"/>
    </row>
    <row r="76" spans="1:41" x14ac:dyDescent="0.25">
      <c r="A76" s="3"/>
      <c r="B76" s="4"/>
      <c r="C76" s="5"/>
      <c r="D76" s="4"/>
      <c r="E76" s="6"/>
      <c r="F76" s="4"/>
      <c r="G76" s="7"/>
      <c r="H76" s="42"/>
      <c r="I76" s="7"/>
      <c r="J76" s="8"/>
      <c r="K76" s="43"/>
      <c r="L76" s="4"/>
      <c r="M76" s="4"/>
      <c r="N76" s="9"/>
      <c r="O76" s="6"/>
      <c r="P76" s="49"/>
      <c r="Q76" s="6"/>
      <c r="R76" s="4"/>
      <c r="S76" s="4"/>
      <c r="T76" s="4"/>
      <c r="U76" s="4"/>
      <c r="V76" s="4"/>
      <c r="W76" s="4"/>
      <c r="X76" s="49"/>
      <c r="Y76" s="49"/>
      <c r="Z76" s="4"/>
      <c r="AA76" s="4"/>
      <c r="AB76" s="4"/>
      <c r="AC76" s="6"/>
      <c r="AD76" s="4"/>
      <c r="AE76" s="9"/>
      <c r="AF76" s="9"/>
      <c r="AG76" s="9"/>
      <c r="AH76" s="9"/>
      <c r="AI76" s="9"/>
      <c r="AJ76" s="9"/>
      <c r="AK76" s="9"/>
      <c r="AL76" s="4"/>
      <c r="AM76" s="4"/>
      <c r="AN76" s="4"/>
      <c r="AO76" s="53"/>
    </row>
    <row r="77" spans="1:41" x14ac:dyDescent="0.25">
      <c r="A77" s="3"/>
      <c r="B77" s="4"/>
      <c r="C77" s="5"/>
      <c r="D77" s="4"/>
      <c r="E77" s="6"/>
      <c r="F77" s="4"/>
      <c r="G77" s="7"/>
      <c r="H77" s="42"/>
      <c r="I77" s="7"/>
      <c r="J77" s="8"/>
      <c r="K77" s="43"/>
      <c r="L77" s="4"/>
      <c r="M77" s="4"/>
      <c r="N77" s="9"/>
      <c r="O77" s="6"/>
      <c r="P77" s="49"/>
      <c r="Q77" s="6"/>
      <c r="R77" s="4"/>
      <c r="S77" s="4"/>
      <c r="T77" s="4"/>
      <c r="U77" s="4"/>
      <c r="V77" s="4"/>
      <c r="W77" s="4"/>
      <c r="X77" s="49"/>
      <c r="Y77" s="49"/>
      <c r="Z77" s="4"/>
      <c r="AA77" s="4"/>
      <c r="AB77" s="4"/>
      <c r="AC77" s="6"/>
      <c r="AD77" s="4"/>
      <c r="AE77" s="9"/>
      <c r="AF77" s="9"/>
      <c r="AG77" s="9"/>
      <c r="AH77" s="9"/>
      <c r="AI77" s="9"/>
      <c r="AJ77" s="9"/>
      <c r="AK77" s="9"/>
      <c r="AL77" s="4"/>
      <c r="AM77" s="4"/>
      <c r="AN77" s="4"/>
      <c r="AO77" s="53"/>
    </row>
    <row r="78" spans="1:41" x14ac:dyDescent="0.25">
      <c r="A78" s="3"/>
      <c r="B78" s="4"/>
      <c r="C78" s="5"/>
      <c r="D78" s="4"/>
      <c r="E78" s="6"/>
      <c r="F78" s="4"/>
      <c r="G78" s="7"/>
      <c r="H78" s="42"/>
      <c r="I78" s="7"/>
      <c r="J78" s="8"/>
      <c r="K78" s="43"/>
      <c r="L78" s="4"/>
      <c r="M78" s="4"/>
      <c r="N78" s="9"/>
      <c r="O78" s="6"/>
      <c r="P78" s="49"/>
      <c r="Q78" s="6"/>
      <c r="R78" s="8"/>
      <c r="S78" s="4"/>
      <c r="T78" s="4"/>
      <c r="U78" s="4"/>
      <c r="V78" s="4"/>
      <c r="W78" s="4"/>
      <c r="X78" s="49"/>
      <c r="Y78" s="49"/>
      <c r="Z78" s="4"/>
      <c r="AA78" s="4"/>
      <c r="AB78" s="4"/>
      <c r="AC78" s="6"/>
      <c r="AD78" s="4"/>
      <c r="AE78" s="9"/>
      <c r="AF78" s="9"/>
      <c r="AG78" s="9"/>
      <c r="AH78" s="9"/>
      <c r="AI78" s="9"/>
      <c r="AJ78" s="9"/>
      <c r="AK78" s="9"/>
      <c r="AL78" s="4"/>
      <c r="AM78" s="4"/>
      <c r="AN78" s="4"/>
      <c r="AO78" s="53"/>
    </row>
    <row r="79" spans="1:41" x14ac:dyDescent="0.25">
      <c r="A79" s="3"/>
      <c r="B79" s="4"/>
      <c r="C79" s="5"/>
      <c r="D79" s="4"/>
      <c r="E79" s="6"/>
      <c r="F79" s="4"/>
      <c r="G79" s="7"/>
      <c r="H79" s="42"/>
      <c r="I79" s="7"/>
      <c r="J79" s="8"/>
      <c r="K79" s="43"/>
      <c r="L79" s="4"/>
      <c r="M79" s="4"/>
      <c r="N79" s="9"/>
      <c r="O79" s="6"/>
      <c r="P79" s="49"/>
      <c r="Q79" s="49"/>
      <c r="R79" s="4"/>
      <c r="S79" s="4"/>
      <c r="T79" s="4"/>
      <c r="U79" s="4"/>
      <c r="V79" s="4"/>
      <c r="W79" s="4"/>
      <c r="X79" s="49"/>
      <c r="Y79" s="49"/>
      <c r="Z79" s="4"/>
      <c r="AA79" s="4"/>
      <c r="AB79" s="4"/>
      <c r="AC79" s="6"/>
      <c r="AD79" s="4"/>
      <c r="AE79" s="9"/>
      <c r="AF79" s="9"/>
      <c r="AG79" s="9"/>
      <c r="AH79" s="9"/>
      <c r="AI79" s="9"/>
      <c r="AJ79" s="9"/>
      <c r="AK79" s="9"/>
      <c r="AL79" s="4"/>
      <c r="AM79" s="4"/>
      <c r="AN79" s="4"/>
      <c r="AO79" s="53"/>
    </row>
    <row r="80" spans="1:41" x14ac:dyDescent="0.25">
      <c r="A80" s="3"/>
      <c r="B80" s="4"/>
      <c r="C80" s="5"/>
      <c r="D80" s="4"/>
      <c r="E80" s="6"/>
      <c r="F80" s="4"/>
      <c r="G80" s="7"/>
      <c r="H80" s="42"/>
      <c r="I80" s="7"/>
      <c r="J80" s="8"/>
      <c r="K80" s="43"/>
      <c r="L80" s="4"/>
      <c r="M80" s="4"/>
      <c r="N80" s="9"/>
      <c r="O80" s="6"/>
      <c r="P80" s="49"/>
      <c r="Q80" s="49"/>
      <c r="R80" s="4"/>
      <c r="S80" s="4"/>
      <c r="T80" s="4"/>
      <c r="U80" s="4"/>
      <c r="V80" s="4"/>
      <c r="W80" s="4"/>
      <c r="X80" s="49"/>
      <c r="Y80" s="49"/>
      <c r="Z80" s="4"/>
      <c r="AA80" s="4"/>
      <c r="AB80" s="4"/>
      <c r="AC80" s="6"/>
      <c r="AD80" s="4"/>
      <c r="AE80" s="9"/>
      <c r="AF80" s="9"/>
      <c r="AG80" s="9"/>
      <c r="AH80" s="9"/>
      <c r="AI80" s="9"/>
      <c r="AJ80" s="9"/>
      <c r="AK80" s="9"/>
      <c r="AL80" s="4"/>
      <c r="AM80" s="4"/>
      <c r="AN80" s="4"/>
      <c r="AO80" s="53"/>
    </row>
    <row r="81" spans="1:1" x14ac:dyDescent="0.25">
      <c r="A81" s="3"/>
    </row>
  </sheetData>
  <protectedRanges>
    <protectedRange algorithmName="SHA-512" hashValue="Z9588vNQeAbC8HPzSCT05IjpAkyUskVRTOtEL6tjBFPf7CpLxEH9lDnPWN5Omp7j/PtHLr3+FlmrtBTl7z8T7g==" saltValue="DNWs5WkPDXSnaNzO1sc1gQ==" spinCount="100000" sqref="A2:AO4 J64:AL64 F64 H64" name="Rango1"/>
    <protectedRange algorithmName="SHA-512" hashValue="Z9588vNQeAbC8HPzSCT05IjpAkyUskVRTOtEL6tjBFPf7CpLxEH9lDnPWN5Omp7j/PtHLr3+FlmrtBTl7z8T7g==" saltValue="DNWs5WkPDXSnaNzO1sc1gQ==" spinCount="100000" sqref="Z65:Z80 G42:G43 I42:I43 G45:G80 I45:I80 Z42:Z63" name="Rango1_1"/>
  </protectedRanges>
  <mergeCells count="11">
    <mergeCell ref="R2:W3"/>
    <mergeCell ref="AO2:AO3"/>
    <mergeCell ref="A2:A4"/>
    <mergeCell ref="B2:J3"/>
    <mergeCell ref="K2:K3"/>
    <mergeCell ref="L2:N3"/>
    <mergeCell ref="O2:Q3"/>
    <mergeCell ref="X2:Y3"/>
    <mergeCell ref="Z2:AB3"/>
    <mergeCell ref="AM2:AN3"/>
    <mergeCell ref="AD2:AL3"/>
  </mergeCells>
  <conditionalFormatting sqref="X5">
    <cfRule type="cellIs" dxfId="232" priority="26" operator="equal">
      <formula>0</formula>
    </cfRule>
  </conditionalFormatting>
  <conditionalFormatting sqref="Y5">
    <cfRule type="cellIs" dxfId="231" priority="25" operator="equal">
      <formula>0</formula>
    </cfRule>
  </conditionalFormatting>
  <conditionalFormatting sqref="X6">
    <cfRule type="cellIs" dxfId="230" priority="24" operator="equal">
      <formula>0</formula>
    </cfRule>
  </conditionalFormatting>
  <conditionalFormatting sqref="Y6">
    <cfRule type="cellIs" dxfId="229" priority="23" operator="equal">
      <formula>0</formula>
    </cfRule>
  </conditionalFormatting>
  <conditionalFormatting sqref="X7">
    <cfRule type="cellIs" dxfId="228" priority="22" operator="equal">
      <formula>0</formula>
    </cfRule>
  </conditionalFormatting>
  <conditionalFormatting sqref="Y7">
    <cfRule type="cellIs" dxfId="227" priority="21" operator="equal">
      <formula>0</formula>
    </cfRule>
  </conditionalFormatting>
  <conditionalFormatting sqref="X8">
    <cfRule type="cellIs" dxfId="226" priority="20" operator="equal">
      <formula>0</formula>
    </cfRule>
  </conditionalFormatting>
  <conditionalFormatting sqref="Y8">
    <cfRule type="cellIs" dxfId="225" priority="19" operator="equal">
      <formula>0</formula>
    </cfRule>
  </conditionalFormatting>
  <conditionalFormatting sqref="X9">
    <cfRule type="cellIs" dxfId="224" priority="18" operator="equal">
      <formula>0</formula>
    </cfRule>
  </conditionalFormatting>
  <conditionalFormatting sqref="Y9">
    <cfRule type="cellIs" dxfId="223" priority="17" operator="equal">
      <formula>0</formula>
    </cfRule>
  </conditionalFormatting>
  <conditionalFormatting sqref="X11">
    <cfRule type="cellIs" dxfId="222" priority="14" operator="equal">
      <formula>0</formula>
    </cfRule>
  </conditionalFormatting>
  <conditionalFormatting sqref="Y11">
    <cfRule type="cellIs" dxfId="221" priority="13" operator="equal">
      <formula>0</formula>
    </cfRule>
  </conditionalFormatting>
  <conditionalFormatting sqref="X12">
    <cfRule type="cellIs" dxfId="220" priority="12" operator="equal">
      <formula>0</formula>
    </cfRule>
  </conditionalFormatting>
  <conditionalFormatting sqref="Y12">
    <cfRule type="cellIs" dxfId="219" priority="11" operator="equal">
      <formula>0</formula>
    </cfRule>
  </conditionalFormatting>
  <conditionalFormatting sqref="Y13">
    <cfRule type="cellIs" dxfId="218" priority="9" operator="equal">
      <formula>0</formula>
    </cfRule>
  </conditionalFormatting>
  <conditionalFormatting sqref="X13">
    <cfRule type="cellIs" dxfId="217" priority="10" operator="equal">
      <formula>0</formula>
    </cfRule>
  </conditionalFormatting>
  <conditionalFormatting sqref="K6">
    <cfRule type="cellIs" dxfId="216" priority="8" operator="equal">
      <formula>0</formula>
    </cfRule>
  </conditionalFormatting>
  <conditionalFormatting sqref="K7">
    <cfRule type="cellIs" dxfId="215" priority="7" operator="equal">
      <formula>0</formula>
    </cfRule>
  </conditionalFormatting>
  <conditionalFormatting sqref="K8:K11">
    <cfRule type="cellIs" dxfId="214" priority="6" operator="equal">
      <formula>0</formula>
    </cfRule>
  </conditionalFormatting>
  <conditionalFormatting sqref="K12">
    <cfRule type="cellIs" dxfId="213" priority="5" operator="equal">
      <formula>0</formula>
    </cfRule>
  </conditionalFormatting>
  <conditionalFormatting sqref="K13">
    <cfRule type="cellIs" dxfId="212" priority="4" operator="equal">
      <formula>0</formula>
    </cfRule>
  </conditionalFormatting>
  <conditionalFormatting sqref="K14">
    <cfRule type="cellIs" dxfId="211" priority="3" operator="equal">
      <formula>0</formula>
    </cfRule>
  </conditionalFormatting>
  <conditionalFormatting sqref="X10">
    <cfRule type="cellIs" dxfId="210" priority="2" operator="equal">
      <formula>0</formula>
    </cfRule>
  </conditionalFormatting>
  <conditionalFormatting sqref="Y10">
    <cfRule type="cellIs" dxfId="209" priority="1" operator="equal">
      <formula>0</formula>
    </cfRule>
  </conditionalFormatting>
  <pageMargins left="0.70866141732283472" right="0.70866141732283472" top="0.74803149606299213" bottom="0.74803149606299213" header="0.31496062992125984" footer="0.31496062992125984"/>
  <pageSetup scale="40" fitToHeight="0" pageOrder="overThenDown" orientation="landscape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O44"/>
  <sheetViews>
    <sheetView workbookViewId="0">
      <pane ySplit="1" topLeftCell="A39" activePane="bottomLeft" state="frozen"/>
      <selection activeCell="J1" sqref="J1"/>
      <selection pane="bottomLeft" activeCell="A44" sqref="A44"/>
    </sheetView>
  </sheetViews>
  <sheetFormatPr baseColWidth="10" defaultRowHeight="15" x14ac:dyDescent="0.25"/>
  <cols>
    <col min="1" max="1" width="6" style="2" customWidth="1"/>
    <col min="2" max="2" width="20.42578125" style="2" customWidth="1"/>
    <col min="3" max="3" width="16" style="2" customWidth="1"/>
    <col min="4" max="4" width="25.28515625" style="2" customWidth="1"/>
    <col min="5" max="5" width="17.42578125" style="2" customWidth="1"/>
    <col min="6" max="6" width="23.140625" style="2" customWidth="1"/>
    <col min="7" max="7" width="17.42578125" style="2" customWidth="1"/>
    <col min="8" max="8" width="23.140625" style="2" customWidth="1"/>
    <col min="9" max="9" width="11.42578125" style="2"/>
    <col min="10" max="10" width="5.42578125" style="2" bestFit="1" customWidth="1"/>
    <col min="11" max="11" width="22.42578125" style="2" customWidth="1"/>
    <col min="12" max="13" width="3.28515625" style="2" customWidth="1"/>
    <col min="14" max="14" width="3.5703125" style="2" customWidth="1"/>
    <col min="15" max="15" width="10.42578125" style="2" bestFit="1" customWidth="1"/>
    <col min="16" max="16" width="10.5703125" style="2" bestFit="1" customWidth="1"/>
    <col min="17" max="17" width="10.85546875" style="2" bestFit="1" customWidth="1"/>
    <col min="18" max="20" width="4.140625" style="2" bestFit="1" customWidth="1"/>
    <col min="21" max="23" width="4.140625" style="2" customWidth="1"/>
    <col min="24" max="24" width="7.28515625" style="2" customWidth="1"/>
    <col min="25" max="25" width="7" style="2" customWidth="1"/>
    <col min="26" max="26" width="4.85546875" style="2" customWidth="1"/>
    <col min="27" max="28" width="4.28515625" style="2" customWidth="1"/>
    <col min="29" max="29" width="7.5703125" style="2" customWidth="1"/>
    <col min="30" max="38" width="2.7109375" style="2" bestFit="1" customWidth="1"/>
    <col min="39" max="39" width="10" style="2" customWidth="1"/>
    <col min="40" max="40" width="10.140625" style="2" bestFit="1" customWidth="1"/>
    <col min="41" max="41" width="9" style="2" customWidth="1"/>
    <col min="42" max="16384" width="11.42578125" style="2"/>
  </cols>
  <sheetData>
    <row r="1" spans="1:41" ht="15.75" thickBot="1" x14ac:dyDescent="0.3">
      <c r="A1" s="1">
        <v>1</v>
      </c>
      <c r="B1" s="1">
        <v>2</v>
      </c>
      <c r="C1" s="1">
        <v>3</v>
      </c>
      <c r="D1" s="1">
        <v>4</v>
      </c>
      <c r="E1" s="1">
        <v>5</v>
      </c>
      <c r="F1" s="1">
        <v>6</v>
      </c>
      <c r="G1" s="1">
        <v>7</v>
      </c>
      <c r="H1" s="1">
        <v>8</v>
      </c>
      <c r="I1" s="1">
        <v>9</v>
      </c>
      <c r="J1" s="1">
        <v>10</v>
      </c>
      <c r="K1" s="1">
        <v>11</v>
      </c>
      <c r="L1" s="1">
        <v>12</v>
      </c>
      <c r="M1" s="1">
        <v>13</v>
      </c>
      <c r="N1" s="1">
        <v>14</v>
      </c>
      <c r="O1" s="1">
        <v>15</v>
      </c>
      <c r="P1" s="1">
        <v>16</v>
      </c>
      <c r="Q1" s="1">
        <v>17</v>
      </c>
      <c r="R1" s="1">
        <v>18</v>
      </c>
      <c r="S1" s="1">
        <v>19</v>
      </c>
      <c r="T1" s="1">
        <v>20</v>
      </c>
      <c r="U1" s="1">
        <v>21</v>
      </c>
      <c r="V1" s="1">
        <v>22</v>
      </c>
      <c r="W1" s="1">
        <v>23</v>
      </c>
      <c r="X1" s="1">
        <v>24</v>
      </c>
      <c r="Y1" s="1">
        <v>25</v>
      </c>
      <c r="Z1" s="1">
        <v>26</v>
      </c>
      <c r="AA1" s="1">
        <v>27</v>
      </c>
      <c r="AB1" s="1">
        <v>28</v>
      </c>
      <c r="AC1" s="1">
        <v>29</v>
      </c>
      <c r="AD1" s="1">
        <v>30</v>
      </c>
      <c r="AE1" s="1">
        <v>31</v>
      </c>
      <c r="AF1" s="1">
        <v>32</v>
      </c>
      <c r="AG1" s="1">
        <v>33</v>
      </c>
      <c r="AH1" s="1">
        <v>34</v>
      </c>
      <c r="AI1" s="1">
        <v>35</v>
      </c>
      <c r="AJ1" s="1">
        <v>36</v>
      </c>
      <c r="AK1" s="1">
        <v>37</v>
      </c>
      <c r="AL1" s="1">
        <v>38</v>
      </c>
      <c r="AM1" s="1">
        <v>39</v>
      </c>
      <c r="AN1" s="1">
        <v>40</v>
      </c>
      <c r="AO1" s="1">
        <v>41</v>
      </c>
    </row>
    <row r="2" spans="1:41" ht="15.75" customHeight="1" x14ac:dyDescent="0.25">
      <c r="A2" s="106" t="s">
        <v>22</v>
      </c>
      <c r="B2" s="108" t="s">
        <v>23</v>
      </c>
      <c r="C2" s="109"/>
      <c r="D2" s="108"/>
      <c r="E2" s="109"/>
      <c r="F2" s="108"/>
      <c r="G2" s="109"/>
      <c r="H2" s="108"/>
      <c r="I2" s="108"/>
      <c r="J2" s="108"/>
      <c r="K2" s="111"/>
      <c r="L2" s="113" t="s">
        <v>65</v>
      </c>
      <c r="M2" s="113"/>
      <c r="N2" s="113"/>
      <c r="O2" s="113" t="s">
        <v>24</v>
      </c>
      <c r="P2" s="113"/>
      <c r="Q2" s="113"/>
      <c r="R2" s="98" t="s">
        <v>6</v>
      </c>
      <c r="S2" s="99"/>
      <c r="T2" s="99"/>
      <c r="U2" s="99"/>
      <c r="V2" s="99"/>
      <c r="W2" s="100"/>
      <c r="X2" s="113" t="s">
        <v>7</v>
      </c>
      <c r="Y2" s="113"/>
      <c r="Z2" s="113" t="s">
        <v>14</v>
      </c>
      <c r="AA2" s="113"/>
      <c r="AB2" s="113"/>
      <c r="AC2" s="10"/>
      <c r="AD2" s="98" t="s">
        <v>15</v>
      </c>
      <c r="AE2" s="99"/>
      <c r="AF2" s="99"/>
      <c r="AG2" s="99"/>
      <c r="AH2" s="99"/>
      <c r="AI2" s="99"/>
      <c r="AJ2" s="99"/>
      <c r="AK2" s="99"/>
      <c r="AL2" s="100"/>
      <c r="AM2" s="113"/>
      <c r="AN2" s="113"/>
      <c r="AO2" s="104"/>
    </row>
    <row r="3" spans="1:41" ht="42.75" customHeight="1" x14ac:dyDescent="0.25">
      <c r="A3" s="107"/>
      <c r="B3" s="110"/>
      <c r="C3" s="110"/>
      <c r="D3" s="110"/>
      <c r="E3" s="110"/>
      <c r="F3" s="110"/>
      <c r="G3" s="110"/>
      <c r="H3" s="110"/>
      <c r="I3" s="110"/>
      <c r="J3" s="110"/>
      <c r="K3" s="112"/>
      <c r="L3" s="114"/>
      <c r="M3" s="114"/>
      <c r="N3" s="114"/>
      <c r="O3" s="114"/>
      <c r="P3" s="114"/>
      <c r="Q3" s="114"/>
      <c r="R3" s="101"/>
      <c r="S3" s="102"/>
      <c r="T3" s="102"/>
      <c r="U3" s="102"/>
      <c r="V3" s="102"/>
      <c r="W3" s="103"/>
      <c r="X3" s="114"/>
      <c r="Y3" s="114"/>
      <c r="Z3" s="114"/>
      <c r="AA3" s="114"/>
      <c r="AB3" s="114"/>
      <c r="AC3" s="11"/>
      <c r="AD3" s="101"/>
      <c r="AE3" s="102"/>
      <c r="AF3" s="102"/>
      <c r="AG3" s="102"/>
      <c r="AH3" s="102"/>
      <c r="AI3" s="102"/>
      <c r="AJ3" s="102"/>
      <c r="AK3" s="102"/>
      <c r="AL3" s="103"/>
      <c r="AM3" s="114"/>
      <c r="AN3" s="114"/>
      <c r="AO3" s="105"/>
    </row>
    <row r="4" spans="1:41" ht="60" customHeight="1" x14ac:dyDescent="0.25">
      <c r="A4" s="107"/>
      <c r="B4" s="12" t="s">
        <v>25</v>
      </c>
      <c r="C4" s="13" t="s">
        <v>28</v>
      </c>
      <c r="D4" s="12" t="s">
        <v>26</v>
      </c>
      <c r="E4" s="13" t="s">
        <v>28</v>
      </c>
      <c r="F4" s="12" t="s">
        <v>27</v>
      </c>
      <c r="G4" s="13" t="s">
        <v>28</v>
      </c>
      <c r="H4" s="12" t="s">
        <v>48</v>
      </c>
      <c r="I4" s="13" t="s">
        <v>28</v>
      </c>
      <c r="J4" s="12" t="s">
        <v>5</v>
      </c>
      <c r="K4" s="14" t="s">
        <v>47</v>
      </c>
      <c r="L4" s="15" t="s">
        <v>29</v>
      </c>
      <c r="M4" s="15" t="s">
        <v>30</v>
      </c>
      <c r="N4" s="15" t="s">
        <v>31</v>
      </c>
      <c r="O4" s="16" t="s">
        <v>32</v>
      </c>
      <c r="P4" s="16" t="s">
        <v>33</v>
      </c>
      <c r="Q4" s="16" t="s">
        <v>34</v>
      </c>
      <c r="R4" s="15" t="s">
        <v>35</v>
      </c>
      <c r="S4" s="15" t="s">
        <v>36</v>
      </c>
      <c r="T4" s="15" t="s">
        <v>37</v>
      </c>
      <c r="U4" s="15" t="s">
        <v>59</v>
      </c>
      <c r="V4" s="15" t="s">
        <v>60</v>
      </c>
      <c r="W4" s="15" t="s">
        <v>61</v>
      </c>
      <c r="X4" s="17" t="s">
        <v>62</v>
      </c>
      <c r="Y4" s="14" t="s">
        <v>63</v>
      </c>
      <c r="Z4" s="14" t="s">
        <v>2</v>
      </c>
      <c r="AA4" s="14" t="s">
        <v>3</v>
      </c>
      <c r="AB4" s="14" t="s">
        <v>4</v>
      </c>
      <c r="AC4" s="14" t="s">
        <v>38</v>
      </c>
      <c r="AD4" s="15" t="s">
        <v>39</v>
      </c>
      <c r="AE4" s="18" t="s">
        <v>40</v>
      </c>
      <c r="AF4" s="18" t="s">
        <v>41</v>
      </c>
      <c r="AG4" s="18" t="s">
        <v>16</v>
      </c>
      <c r="AH4" s="18" t="s">
        <v>42</v>
      </c>
      <c r="AI4" s="18" t="s">
        <v>43</v>
      </c>
      <c r="AJ4" s="18" t="s">
        <v>44</v>
      </c>
      <c r="AK4" s="18" t="s">
        <v>45</v>
      </c>
      <c r="AL4" s="15" t="s">
        <v>46</v>
      </c>
      <c r="AM4" s="14" t="s">
        <v>67</v>
      </c>
      <c r="AN4" s="14" t="s">
        <v>68</v>
      </c>
      <c r="AO4" s="19" t="s">
        <v>54</v>
      </c>
    </row>
    <row r="5" spans="1:41" ht="108" x14ac:dyDescent="0.25">
      <c r="A5" s="55">
        <v>1</v>
      </c>
      <c r="B5" s="56" t="s">
        <v>71</v>
      </c>
      <c r="C5" s="57" t="s">
        <v>72</v>
      </c>
      <c r="D5" s="56" t="s">
        <v>73</v>
      </c>
      <c r="E5" s="58" t="s">
        <v>74</v>
      </c>
      <c r="F5" s="56" t="s">
        <v>75</v>
      </c>
      <c r="G5" s="59" t="s">
        <v>76</v>
      </c>
      <c r="H5" s="60" t="s">
        <v>77</v>
      </c>
      <c r="I5" s="59" t="s">
        <v>76</v>
      </c>
      <c r="J5" s="61"/>
      <c r="K5" s="62" t="s">
        <v>252</v>
      </c>
      <c r="L5" s="56" t="s">
        <v>70</v>
      </c>
      <c r="M5" s="56"/>
      <c r="N5" s="56"/>
      <c r="O5" s="58"/>
      <c r="P5" s="58"/>
      <c r="Q5" s="58"/>
      <c r="R5" s="56" t="s">
        <v>70</v>
      </c>
      <c r="S5" s="56"/>
      <c r="T5" s="56"/>
      <c r="U5" s="56"/>
      <c r="V5" s="56"/>
      <c r="W5" s="56"/>
      <c r="X5" s="63" t="s">
        <v>79</v>
      </c>
      <c r="Y5" s="63" t="s">
        <v>80</v>
      </c>
      <c r="Z5" s="56">
        <v>3</v>
      </c>
      <c r="AA5" s="56"/>
      <c r="AB5" s="56"/>
      <c r="AC5" s="58">
        <v>98</v>
      </c>
      <c r="AD5" s="56" t="s">
        <v>70</v>
      </c>
      <c r="AE5" s="64"/>
      <c r="AF5" s="64"/>
      <c r="AG5" s="64"/>
      <c r="AH5" s="64"/>
      <c r="AI5" s="64"/>
      <c r="AJ5" s="64"/>
      <c r="AK5" s="64"/>
      <c r="AL5" s="56"/>
      <c r="AM5" s="56" t="s">
        <v>245</v>
      </c>
      <c r="AN5" s="56" t="s">
        <v>81</v>
      </c>
      <c r="AO5" s="65">
        <v>4</v>
      </c>
    </row>
    <row r="6" spans="1:41" ht="67.5" x14ac:dyDescent="0.25">
      <c r="A6" s="55">
        <v>2</v>
      </c>
      <c r="B6" s="56" t="s">
        <v>71</v>
      </c>
      <c r="C6" s="57" t="s">
        <v>72</v>
      </c>
      <c r="D6" s="66" t="s">
        <v>82</v>
      </c>
      <c r="E6" s="58" t="s">
        <v>83</v>
      </c>
      <c r="F6" s="67" t="s">
        <v>238</v>
      </c>
      <c r="G6" s="68" t="s">
        <v>84</v>
      </c>
      <c r="H6" s="60" t="s">
        <v>85</v>
      </c>
      <c r="I6" s="59" t="s">
        <v>84</v>
      </c>
      <c r="J6" s="61"/>
      <c r="K6" s="69" t="s">
        <v>86</v>
      </c>
      <c r="L6" s="56" t="s">
        <v>70</v>
      </c>
      <c r="M6" s="56"/>
      <c r="N6" s="56"/>
      <c r="O6" s="58"/>
      <c r="P6" s="58"/>
      <c r="Q6" s="58"/>
      <c r="R6" s="56" t="s">
        <v>70</v>
      </c>
      <c r="S6" s="56"/>
      <c r="T6" s="56"/>
      <c r="U6" s="56"/>
      <c r="V6" s="56"/>
      <c r="W6" s="56"/>
      <c r="X6" s="63" t="s">
        <v>87</v>
      </c>
      <c r="Y6" s="63" t="s">
        <v>88</v>
      </c>
      <c r="Z6" s="56">
        <v>3</v>
      </c>
      <c r="AA6" s="56"/>
      <c r="AB6" s="56"/>
      <c r="AC6" s="58">
        <v>6</v>
      </c>
      <c r="AD6" s="56" t="s">
        <v>70</v>
      </c>
      <c r="AE6" s="64"/>
      <c r="AF6" s="64"/>
      <c r="AG6" s="64"/>
      <c r="AH6" s="64"/>
      <c r="AI6" s="64"/>
      <c r="AJ6" s="64"/>
      <c r="AK6" s="64"/>
      <c r="AL6" s="56"/>
      <c r="AM6" s="56" t="s">
        <v>245</v>
      </c>
      <c r="AN6" s="56" t="s">
        <v>81</v>
      </c>
      <c r="AO6" s="65">
        <v>2</v>
      </c>
    </row>
    <row r="7" spans="1:41" ht="81" x14ac:dyDescent="0.25">
      <c r="A7" s="55">
        <v>3</v>
      </c>
      <c r="B7" s="56" t="s">
        <v>71</v>
      </c>
      <c r="C7" s="57" t="s">
        <v>72</v>
      </c>
      <c r="D7" s="56" t="s">
        <v>73</v>
      </c>
      <c r="E7" s="58" t="s">
        <v>74</v>
      </c>
      <c r="F7" s="56" t="s">
        <v>75</v>
      </c>
      <c r="G7" s="59" t="s">
        <v>76</v>
      </c>
      <c r="H7" s="60" t="s">
        <v>89</v>
      </c>
      <c r="I7" s="59" t="s">
        <v>76</v>
      </c>
      <c r="J7" s="61"/>
      <c r="K7" s="69" t="s">
        <v>90</v>
      </c>
      <c r="L7" s="56" t="s">
        <v>70</v>
      </c>
      <c r="M7" s="56"/>
      <c r="N7" s="56"/>
      <c r="O7" s="58"/>
      <c r="P7" s="58"/>
      <c r="Q7" s="58"/>
      <c r="R7" s="56" t="s">
        <v>70</v>
      </c>
      <c r="S7" s="56"/>
      <c r="T7" s="56"/>
      <c r="U7" s="56"/>
      <c r="V7" s="56"/>
      <c r="W7" s="56"/>
      <c r="X7" s="63" t="s">
        <v>91</v>
      </c>
      <c r="Y7" s="63" t="s">
        <v>92</v>
      </c>
      <c r="Z7" s="56">
        <v>3</v>
      </c>
      <c r="AA7" s="56"/>
      <c r="AB7" s="56"/>
      <c r="AC7" s="58">
        <v>30</v>
      </c>
      <c r="AD7" s="56" t="s">
        <v>70</v>
      </c>
      <c r="AE7" s="64"/>
      <c r="AF7" s="64"/>
      <c r="AG7" s="64"/>
      <c r="AH7" s="64"/>
      <c r="AI7" s="64"/>
      <c r="AJ7" s="64"/>
      <c r="AK7" s="64"/>
      <c r="AL7" s="56"/>
      <c r="AM7" s="56" t="s">
        <v>245</v>
      </c>
      <c r="AN7" s="56" t="s">
        <v>81</v>
      </c>
      <c r="AO7" s="65">
        <v>2</v>
      </c>
    </row>
    <row r="8" spans="1:41" ht="54" x14ac:dyDescent="0.25">
      <c r="A8" s="55">
        <v>4</v>
      </c>
      <c r="B8" s="56" t="s">
        <v>71</v>
      </c>
      <c r="C8" s="57" t="s">
        <v>72</v>
      </c>
      <c r="D8" s="56" t="s">
        <v>73</v>
      </c>
      <c r="E8" s="58" t="s">
        <v>74</v>
      </c>
      <c r="F8" s="56" t="s">
        <v>93</v>
      </c>
      <c r="G8" s="59" t="s">
        <v>94</v>
      </c>
      <c r="H8" s="60" t="s">
        <v>95</v>
      </c>
      <c r="I8" s="59" t="s">
        <v>94</v>
      </c>
      <c r="J8" s="61"/>
      <c r="K8" s="69" t="s">
        <v>96</v>
      </c>
      <c r="L8" s="56"/>
      <c r="M8" s="56" t="s">
        <v>70</v>
      </c>
      <c r="N8" s="56"/>
      <c r="O8" s="58"/>
      <c r="P8" s="58"/>
      <c r="Q8" s="58"/>
      <c r="R8" s="56" t="s">
        <v>70</v>
      </c>
      <c r="S8" s="56"/>
      <c r="T8" s="56"/>
      <c r="U8" s="56"/>
      <c r="V8" s="56"/>
      <c r="W8" s="56"/>
      <c r="X8" s="63" t="s">
        <v>97</v>
      </c>
      <c r="Y8" s="63" t="s">
        <v>98</v>
      </c>
      <c r="Z8" s="56">
        <v>3</v>
      </c>
      <c r="AA8" s="56"/>
      <c r="AB8" s="56"/>
      <c r="AC8" s="58">
        <v>83</v>
      </c>
      <c r="AD8" s="56" t="s">
        <v>70</v>
      </c>
      <c r="AE8" s="64"/>
      <c r="AF8" s="64"/>
      <c r="AG8" s="64"/>
      <c r="AH8" s="64"/>
      <c r="AI8" s="64"/>
      <c r="AJ8" s="64"/>
      <c r="AK8" s="64"/>
      <c r="AL8" s="56"/>
      <c r="AM8" s="56" t="s">
        <v>245</v>
      </c>
      <c r="AN8" s="56" t="s">
        <v>81</v>
      </c>
      <c r="AO8" s="65">
        <v>1</v>
      </c>
    </row>
    <row r="9" spans="1:41" ht="94.5" x14ac:dyDescent="0.25">
      <c r="A9" s="55">
        <v>5</v>
      </c>
      <c r="B9" s="56" t="s">
        <v>71</v>
      </c>
      <c r="C9" s="57" t="s">
        <v>72</v>
      </c>
      <c r="D9" s="56" t="s">
        <v>73</v>
      </c>
      <c r="E9" s="58" t="s">
        <v>74</v>
      </c>
      <c r="F9" s="56" t="s">
        <v>99</v>
      </c>
      <c r="G9" s="59" t="s">
        <v>100</v>
      </c>
      <c r="H9" s="60" t="s">
        <v>101</v>
      </c>
      <c r="I9" s="59" t="s">
        <v>100</v>
      </c>
      <c r="J9" s="61"/>
      <c r="K9" s="69" t="s">
        <v>102</v>
      </c>
      <c r="L9" s="56" t="s">
        <v>70</v>
      </c>
      <c r="M9" s="56"/>
      <c r="N9" s="56"/>
      <c r="O9" s="58"/>
      <c r="P9" s="58"/>
      <c r="Q9" s="58"/>
      <c r="R9" s="56" t="s">
        <v>70</v>
      </c>
      <c r="S9" s="56"/>
      <c r="T9" s="56"/>
      <c r="U9" s="56"/>
      <c r="V9" s="56"/>
      <c r="W9" s="56"/>
      <c r="X9" s="63" t="s">
        <v>103</v>
      </c>
      <c r="Y9" s="63" t="s">
        <v>104</v>
      </c>
      <c r="Z9" s="56">
        <v>3</v>
      </c>
      <c r="AA9" s="56"/>
      <c r="AB9" s="56"/>
      <c r="AC9" s="58">
        <v>20</v>
      </c>
      <c r="AD9" s="56" t="s">
        <v>70</v>
      </c>
      <c r="AE9" s="64"/>
      <c r="AF9" s="64"/>
      <c r="AG9" s="64"/>
      <c r="AH9" s="64"/>
      <c r="AI9" s="64"/>
      <c r="AJ9" s="64"/>
      <c r="AK9" s="64"/>
      <c r="AL9" s="56"/>
      <c r="AM9" s="56" t="s">
        <v>245</v>
      </c>
      <c r="AN9" s="56" t="s">
        <v>81</v>
      </c>
      <c r="AO9" s="65">
        <v>2</v>
      </c>
    </row>
    <row r="10" spans="1:41" ht="81" x14ac:dyDescent="0.25">
      <c r="A10" s="55">
        <v>6</v>
      </c>
      <c r="B10" s="56" t="s">
        <v>71</v>
      </c>
      <c r="C10" s="57" t="s">
        <v>72</v>
      </c>
      <c r="D10" s="56" t="s">
        <v>73</v>
      </c>
      <c r="E10" s="58" t="s">
        <v>74</v>
      </c>
      <c r="F10" s="70" t="s">
        <v>106</v>
      </c>
      <c r="G10" s="59" t="s">
        <v>107</v>
      </c>
      <c r="H10" s="60" t="s">
        <v>234</v>
      </c>
      <c r="I10" s="59" t="s">
        <v>107</v>
      </c>
      <c r="J10" s="61"/>
      <c r="K10" s="69" t="s">
        <v>235</v>
      </c>
      <c r="L10" s="56" t="s">
        <v>70</v>
      </c>
      <c r="M10" s="56"/>
      <c r="N10" s="56"/>
      <c r="O10" s="58"/>
      <c r="P10" s="58"/>
      <c r="Q10" s="58"/>
      <c r="R10" s="56" t="s">
        <v>70</v>
      </c>
      <c r="S10" s="56"/>
      <c r="T10" s="56"/>
      <c r="U10" s="56"/>
      <c r="V10" s="56"/>
      <c r="W10" s="56"/>
      <c r="X10" s="63" t="s">
        <v>253</v>
      </c>
      <c r="Y10" s="63" t="s">
        <v>254</v>
      </c>
      <c r="Z10" s="56">
        <v>3</v>
      </c>
      <c r="AA10" s="56"/>
      <c r="AB10" s="56"/>
      <c r="AC10" s="58"/>
      <c r="AD10" s="56"/>
      <c r="AE10" s="64"/>
      <c r="AF10" s="64"/>
      <c r="AG10" s="64"/>
      <c r="AH10" s="64"/>
      <c r="AI10" s="64" t="s">
        <v>70</v>
      </c>
      <c r="AJ10" s="64"/>
      <c r="AK10" s="64"/>
      <c r="AL10" s="56"/>
      <c r="AM10" s="56" t="s">
        <v>245</v>
      </c>
      <c r="AN10" s="56" t="s">
        <v>81</v>
      </c>
      <c r="AO10" s="65"/>
    </row>
    <row r="11" spans="1:41" ht="54" x14ac:dyDescent="0.25">
      <c r="A11" s="55">
        <v>7</v>
      </c>
      <c r="B11" s="56" t="s">
        <v>71</v>
      </c>
      <c r="C11" s="57" t="s">
        <v>72</v>
      </c>
      <c r="D11" s="56" t="s">
        <v>73</v>
      </c>
      <c r="E11" s="58" t="s">
        <v>74</v>
      </c>
      <c r="F11" s="70" t="s">
        <v>106</v>
      </c>
      <c r="G11" s="68" t="s">
        <v>107</v>
      </c>
      <c r="H11" s="60" t="s">
        <v>108</v>
      </c>
      <c r="I11" s="59" t="s">
        <v>107</v>
      </c>
      <c r="J11" s="61"/>
      <c r="K11" s="69" t="s">
        <v>109</v>
      </c>
      <c r="L11" s="56" t="s">
        <v>70</v>
      </c>
      <c r="M11" s="56"/>
      <c r="N11" s="56"/>
      <c r="O11" s="58"/>
      <c r="P11" s="58"/>
      <c r="Q11" s="58"/>
      <c r="R11" s="56" t="s">
        <v>70</v>
      </c>
      <c r="S11" s="56"/>
      <c r="T11" s="56"/>
      <c r="U11" s="56"/>
      <c r="V11" s="56"/>
      <c r="W11" s="56"/>
      <c r="X11" s="63" t="s">
        <v>110</v>
      </c>
      <c r="Y11" s="63" t="s">
        <v>111</v>
      </c>
      <c r="Z11" s="56">
        <v>3</v>
      </c>
      <c r="AA11" s="56"/>
      <c r="AB11" s="56"/>
      <c r="AC11" s="58">
        <v>44</v>
      </c>
      <c r="AD11" s="56" t="s">
        <v>70</v>
      </c>
      <c r="AE11" s="64"/>
      <c r="AF11" s="64"/>
      <c r="AG11" s="64"/>
      <c r="AH11" s="64"/>
      <c r="AI11" s="64"/>
      <c r="AJ11" s="64"/>
      <c r="AK11" s="64"/>
      <c r="AL11" s="56"/>
      <c r="AM11" s="56" t="s">
        <v>245</v>
      </c>
      <c r="AN11" s="56" t="s">
        <v>81</v>
      </c>
      <c r="AO11" s="65">
        <v>2</v>
      </c>
    </row>
    <row r="12" spans="1:41" ht="67.5" x14ac:dyDescent="0.25">
      <c r="A12" s="55">
        <v>8</v>
      </c>
      <c r="B12" s="56" t="s">
        <v>71</v>
      </c>
      <c r="C12" s="57" t="s">
        <v>72</v>
      </c>
      <c r="D12" s="56" t="s">
        <v>73</v>
      </c>
      <c r="E12" s="58" t="s">
        <v>74</v>
      </c>
      <c r="F12" s="70" t="s">
        <v>112</v>
      </c>
      <c r="G12" s="68" t="s">
        <v>113</v>
      </c>
      <c r="H12" s="60" t="s">
        <v>114</v>
      </c>
      <c r="I12" s="59" t="s">
        <v>113</v>
      </c>
      <c r="J12" s="61"/>
      <c r="K12" s="69" t="s">
        <v>115</v>
      </c>
      <c r="L12" s="56" t="s">
        <v>70</v>
      </c>
      <c r="M12" s="56"/>
      <c r="N12" s="56"/>
      <c r="O12" s="58"/>
      <c r="P12" s="58"/>
      <c r="Q12" s="58"/>
      <c r="R12" s="56" t="s">
        <v>70</v>
      </c>
      <c r="S12" s="56"/>
      <c r="T12" s="56"/>
      <c r="U12" s="56"/>
      <c r="V12" s="56"/>
      <c r="W12" s="56"/>
      <c r="X12" s="63" t="s">
        <v>116</v>
      </c>
      <c r="Y12" s="63" t="s">
        <v>117</v>
      </c>
      <c r="Z12" s="56">
        <v>3</v>
      </c>
      <c r="AA12" s="56"/>
      <c r="AB12" s="56"/>
      <c r="AC12" s="58">
        <v>99</v>
      </c>
      <c r="AD12" s="56" t="s">
        <v>70</v>
      </c>
      <c r="AE12" s="64"/>
      <c r="AF12" s="64"/>
      <c r="AG12" s="64"/>
      <c r="AH12" s="64"/>
      <c r="AI12" s="64"/>
      <c r="AJ12" s="64"/>
      <c r="AK12" s="64"/>
      <c r="AL12" s="56"/>
      <c r="AM12" s="56" t="s">
        <v>245</v>
      </c>
      <c r="AN12" s="56" t="s">
        <v>81</v>
      </c>
      <c r="AO12" s="65">
        <v>4</v>
      </c>
    </row>
    <row r="13" spans="1:41" ht="108" x14ac:dyDescent="0.25">
      <c r="A13" s="55">
        <v>9</v>
      </c>
      <c r="B13" s="56" t="s">
        <v>71</v>
      </c>
      <c r="C13" s="57" t="s">
        <v>72</v>
      </c>
      <c r="D13" s="56" t="s">
        <v>73</v>
      </c>
      <c r="E13" s="58" t="s">
        <v>74</v>
      </c>
      <c r="F13" s="56" t="s">
        <v>106</v>
      </c>
      <c r="G13" s="59" t="s">
        <v>107</v>
      </c>
      <c r="H13" s="60" t="s">
        <v>118</v>
      </c>
      <c r="I13" s="59" t="s">
        <v>107</v>
      </c>
      <c r="J13" s="61"/>
      <c r="K13" s="69" t="s">
        <v>237</v>
      </c>
      <c r="L13" s="56" t="s">
        <v>70</v>
      </c>
      <c r="M13" s="56"/>
      <c r="N13" s="56"/>
      <c r="O13" s="58"/>
      <c r="P13" s="58"/>
      <c r="Q13" s="58"/>
      <c r="R13" s="56" t="s">
        <v>70</v>
      </c>
      <c r="S13" s="56"/>
      <c r="T13" s="56"/>
      <c r="U13" s="56"/>
      <c r="V13" s="56"/>
      <c r="W13" s="56"/>
      <c r="X13" s="63" t="s">
        <v>119</v>
      </c>
      <c r="Y13" s="63" t="s">
        <v>120</v>
      </c>
      <c r="Z13" s="56">
        <v>3</v>
      </c>
      <c r="AA13" s="56"/>
      <c r="AB13" s="56"/>
      <c r="AC13" s="58">
        <v>71</v>
      </c>
      <c r="AD13" s="56" t="s">
        <v>70</v>
      </c>
      <c r="AE13" s="64"/>
      <c r="AF13" s="64"/>
      <c r="AG13" s="64"/>
      <c r="AH13" s="64"/>
      <c r="AI13" s="64" t="s">
        <v>70</v>
      </c>
      <c r="AJ13" s="64"/>
      <c r="AK13" s="64"/>
      <c r="AL13" s="56"/>
      <c r="AM13" s="56" t="s">
        <v>245</v>
      </c>
      <c r="AN13" s="56" t="s">
        <v>81</v>
      </c>
      <c r="AO13" s="65">
        <v>3</v>
      </c>
    </row>
    <row r="14" spans="1:41" ht="67.5" x14ac:dyDescent="0.25">
      <c r="A14" s="55">
        <v>10</v>
      </c>
      <c r="B14" s="56" t="s">
        <v>71</v>
      </c>
      <c r="C14" s="57" t="s">
        <v>72</v>
      </c>
      <c r="D14" s="56" t="s">
        <v>73</v>
      </c>
      <c r="E14" s="58" t="s">
        <v>74</v>
      </c>
      <c r="F14" s="56" t="s">
        <v>75</v>
      </c>
      <c r="G14" s="59" t="s">
        <v>76</v>
      </c>
      <c r="H14" s="60" t="s">
        <v>121</v>
      </c>
      <c r="I14" s="59" t="s">
        <v>76</v>
      </c>
      <c r="J14" s="61"/>
      <c r="K14" s="69" t="s">
        <v>122</v>
      </c>
      <c r="L14" s="56" t="s">
        <v>70</v>
      </c>
      <c r="M14" s="56"/>
      <c r="N14" s="56"/>
      <c r="O14" s="58"/>
      <c r="P14" s="58"/>
      <c r="Q14" s="58"/>
      <c r="R14" s="56" t="s">
        <v>70</v>
      </c>
      <c r="S14" s="56"/>
      <c r="T14" s="56"/>
      <c r="U14" s="56"/>
      <c r="V14" s="56"/>
      <c r="W14" s="56"/>
      <c r="X14" s="71" t="s">
        <v>105</v>
      </c>
      <c r="Y14" s="72" t="s">
        <v>105</v>
      </c>
      <c r="Z14" s="56">
        <v>3</v>
      </c>
      <c r="AA14" s="56"/>
      <c r="AB14" s="56"/>
      <c r="AC14" s="58">
        <v>16</v>
      </c>
      <c r="AD14" s="56" t="s">
        <v>70</v>
      </c>
      <c r="AE14" s="64"/>
      <c r="AF14" s="64"/>
      <c r="AG14" s="64"/>
      <c r="AH14" s="64"/>
      <c r="AI14" s="64" t="s">
        <v>70</v>
      </c>
      <c r="AJ14" s="64"/>
      <c r="AK14" s="64"/>
      <c r="AL14" s="56"/>
      <c r="AM14" s="56" t="s">
        <v>245</v>
      </c>
      <c r="AN14" s="56" t="s">
        <v>81</v>
      </c>
      <c r="AO14" s="65">
        <v>2</v>
      </c>
    </row>
    <row r="15" spans="1:41" ht="81" x14ac:dyDescent="0.25">
      <c r="A15" s="55">
        <v>11</v>
      </c>
      <c r="B15" s="56" t="s">
        <v>71</v>
      </c>
      <c r="C15" s="57" t="s">
        <v>72</v>
      </c>
      <c r="D15" s="56" t="s">
        <v>73</v>
      </c>
      <c r="E15" s="58" t="s">
        <v>74</v>
      </c>
      <c r="F15" s="70" t="s">
        <v>123</v>
      </c>
      <c r="G15" s="68" t="s">
        <v>124</v>
      </c>
      <c r="H15" s="60" t="s">
        <v>125</v>
      </c>
      <c r="I15" s="59" t="s">
        <v>124</v>
      </c>
      <c r="J15" s="61"/>
      <c r="K15" s="62" t="s">
        <v>126</v>
      </c>
      <c r="L15" s="56" t="s">
        <v>70</v>
      </c>
      <c r="M15" s="56"/>
      <c r="N15" s="56"/>
      <c r="O15" s="58"/>
      <c r="P15" s="58"/>
      <c r="Q15" s="58"/>
      <c r="R15" s="61" t="s">
        <v>70</v>
      </c>
      <c r="S15" s="56"/>
      <c r="T15" s="56"/>
      <c r="U15" s="56"/>
      <c r="V15" s="56"/>
      <c r="W15" s="56"/>
      <c r="X15" s="71" t="s">
        <v>127</v>
      </c>
      <c r="Y15" s="73" t="s">
        <v>128</v>
      </c>
      <c r="Z15" s="56">
        <v>3</v>
      </c>
      <c r="AA15" s="56"/>
      <c r="AB15" s="56"/>
      <c r="AC15" s="58">
        <v>135</v>
      </c>
      <c r="AD15" s="56" t="s">
        <v>70</v>
      </c>
      <c r="AE15" s="64"/>
      <c r="AF15" s="64"/>
      <c r="AG15" s="64"/>
      <c r="AH15" s="64"/>
      <c r="AI15" s="64"/>
      <c r="AJ15" s="64"/>
      <c r="AK15" s="64"/>
      <c r="AL15" s="56"/>
      <c r="AM15" s="56" t="s">
        <v>245</v>
      </c>
      <c r="AN15" s="56" t="s">
        <v>81</v>
      </c>
      <c r="AO15" s="65">
        <v>2</v>
      </c>
    </row>
    <row r="16" spans="1:41" ht="54" x14ac:dyDescent="0.25">
      <c r="A16" s="55">
        <v>12</v>
      </c>
      <c r="B16" s="56" t="s">
        <v>71</v>
      </c>
      <c r="C16" s="57" t="s">
        <v>72</v>
      </c>
      <c r="D16" s="56" t="s">
        <v>73</v>
      </c>
      <c r="E16" s="58" t="s">
        <v>74</v>
      </c>
      <c r="F16" s="70" t="s">
        <v>123</v>
      </c>
      <c r="G16" s="68" t="s">
        <v>124</v>
      </c>
      <c r="H16" s="60" t="s">
        <v>129</v>
      </c>
      <c r="I16" s="59" t="s">
        <v>124</v>
      </c>
      <c r="J16" s="61"/>
      <c r="K16" s="62" t="s">
        <v>130</v>
      </c>
      <c r="L16" s="56" t="s">
        <v>70</v>
      </c>
      <c r="M16" s="56"/>
      <c r="N16" s="56"/>
      <c r="O16" s="58"/>
      <c r="P16" s="58"/>
      <c r="Q16" s="58"/>
      <c r="R16" s="61" t="s">
        <v>70</v>
      </c>
      <c r="S16" s="56"/>
      <c r="T16" s="56"/>
      <c r="U16" s="56"/>
      <c r="V16" s="56"/>
      <c r="W16" s="56"/>
      <c r="X16" s="71" t="s">
        <v>131</v>
      </c>
      <c r="Y16" s="72" t="s">
        <v>132</v>
      </c>
      <c r="Z16" s="56">
        <v>3</v>
      </c>
      <c r="AA16" s="56"/>
      <c r="AB16" s="56"/>
      <c r="AC16" s="58">
        <v>54</v>
      </c>
      <c r="AD16" s="56" t="s">
        <v>70</v>
      </c>
      <c r="AE16" s="64"/>
      <c r="AF16" s="64"/>
      <c r="AG16" s="64"/>
      <c r="AH16" s="64"/>
      <c r="AI16" s="64"/>
      <c r="AJ16" s="64"/>
      <c r="AK16" s="64"/>
      <c r="AL16" s="56"/>
      <c r="AM16" s="56" t="s">
        <v>245</v>
      </c>
      <c r="AN16" s="56" t="s">
        <v>81</v>
      </c>
      <c r="AO16" s="65">
        <v>1</v>
      </c>
    </row>
    <row r="17" spans="1:41" ht="54" x14ac:dyDescent="0.25">
      <c r="A17" s="55">
        <v>13</v>
      </c>
      <c r="B17" s="56" t="s">
        <v>71</v>
      </c>
      <c r="C17" s="57" t="s">
        <v>72</v>
      </c>
      <c r="D17" s="56" t="s">
        <v>73</v>
      </c>
      <c r="E17" s="58" t="s">
        <v>74</v>
      </c>
      <c r="F17" s="70" t="s">
        <v>123</v>
      </c>
      <c r="G17" s="68" t="s">
        <v>124</v>
      </c>
      <c r="H17" s="60" t="s">
        <v>133</v>
      </c>
      <c r="I17" s="59" t="s">
        <v>124</v>
      </c>
      <c r="J17" s="61"/>
      <c r="K17" s="62" t="s">
        <v>134</v>
      </c>
      <c r="L17" s="56" t="s">
        <v>70</v>
      </c>
      <c r="M17" s="56"/>
      <c r="N17" s="56"/>
      <c r="O17" s="58"/>
      <c r="P17" s="58"/>
      <c r="Q17" s="58"/>
      <c r="R17" s="61" t="s">
        <v>70</v>
      </c>
      <c r="S17" s="56"/>
      <c r="T17" s="56"/>
      <c r="U17" s="56"/>
      <c r="V17" s="56"/>
      <c r="W17" s="56"/>
      <c r="X17" s="71" t="s">
        <v>135</v>
      </c>
      <c r="Y17" s="72" t="s">
        <v>97</v>
      </c>
      <c r="Z17" s="56">
        <v>3</v>
      </c>
      <c r="AA17" s="56"/>
      <c r="AB17" s="56"/>
      <c r="AC17" s="58">
        <v>128</v>
      </c>
      <c r="AD17" s="56" t="s">
        <v>70</v>
      </c>
      <c r="AE17" s="64"/>
      <c r="AF17" s="64"/>
      <c r="AG17" s="64"/>
      <c r="AH17" s="64"/>
      <c r="AI17" s="64"/>
      <c r="AJ17" s="64"/>
      <c r="AK17" s="64"/>
      <c r="AL17" s="56"/>
      <c r="AM17" s="56" t="s">
        <v>245</v>
      </c>
      <c r="AN17" s="56" t="s">
        <v>81</v>
      </c>
      <c r="AO17" s="65">
        <v>3</v>
      </c>
    </row>
    <row r="18" spans="1:41" ht="135" x14ac:dyDescent="0.25">
      <c r="A18" s="55">
        <v>14</v>
      </c>
      <c r="B18" s="56" t="s">
        <v>71</v>
      </c>
      <c r="C18" s="57" t="s">
        <v>72</v>
      </c>
      <c r="D18" s="56" t="s">
        <v>73</v>
      </c>
      <c r="E18" s="58" t="s">
        <v>74</v>
      </c>
      <c r="F18" s="56" t="s">
        <v>106</v>
      </c>
      <c r="G18" s="59" t="s">
        <v>107</v>
      </c>
      <c r="H18" s="60" t="s">
        <v>136</v>
      </c>
      <c r="I18" s="59" t="s">
        <v>107</v>
      </c>
      <c r="J18" s="61"/>
      <c r="K18" s="62" t="s">
        <v>236</v>
      </c>
      <c r="L18" s="56" t="s">
        <v>70</v>
      </c>
      <c r="M18" s="56"/>
      <c r="N18" s="56"/>
      <c r="O18" s="58"/>
      <c r="P18" s="58"/>
      <c r="Q18" s="58"/>
      <c r="R18" s="61" t="s">
        <v>70</v>
      </c>
      <c r="S18" s="56"/>
      <c r="T18" s="56"/>
      <c r="U18" s="56"/>
      <c r="V18" s="56"/>
      <c r="W18" s="56"/>
      <c r="X18" s="71" t="s">
        <v>97</v>
      </c>
      <c r="Y18" s="72" t="s">
        <v>137</v>
      </c>
      <c r="Z18" s="56">
        <v>3</v>
      </c>
      <c r="AA18" s="56"/>
      <c r="AB18" s="56"/>
      <c r="AC18" s="58">
        <v>48</v>
      </c>
      <c r="AD18" s="56" t="s">
        <v>70</v>
      </c>
      <c r="AE18" s="64"/>
      <c r="AF18" s="64"/>
      <c r="AG18" s="64"/>
      <c r="AH18" s="64"/>
      <c r="AI18" s="64"/>
      <c r="AJ18" s="64"/>
      <c r="AK18" s="64"/>
      <c r="AL18" s="56"/>
      <c r="AM18" s="56" t="s">
        <v>245</v>
      </c>
      <c r="AN18" s="56" t="s">
        <v>81</v>
      </c>
      <c r="AO18" s="65">
        <v>4</v>
      </c>
    </row>
    <row r="19" spans="1:41" ht="67.5" x14ac:dyDescent="0.25">
      <c r="A19" s="55">
        <v>15</v>
      </c>
      <c r="B19" s="56" t="s">
        <v>71</v>
      </c>
      <c r="C19" s="57" t="s">
        <v>72</v>
      </c>
      <c r="D19" s="74" t="s">
        <v>73</v>
      </c>
      <c r="E19" s="58" t="s">
        <v>74</v>
      </c>
      <c r="F19" s="56" t="s">
        <v>106</v>
      </c>
      <c r="G19" s="59" t="s">
        <v>107</v>
      </c>
      <c r="H19" s="60" t="s">
        <v>138</v>
      </c>
      <c r="I19" s="59" t="s">
        <v>107</v>
      </c>
      <c r="J19" s="61"/>
      <c r="K19" s="62" t="s">
        <v>139</v>
      </c>
      <c r="L19" s="56"/>
      <c r="M19" s="56" t="s">
        <v>70</v>
      </c>
      <c r="N19" s="56"/>
      <c r="O19" s="58"/>
      <c r="P19" s="58"/>
      <c r="Q19" s="58"/>
      <c r="R19" s="61" t="s">
        <v>70</v>
      </c>
      <c r="S19" s="56"/>
      <c r="T19" s="56"/>
      <c r="U19" s="56"/>
      <c r="V19" s="56"/>
      <c r="W19" s="56"/>
      <c r="X19" s="71" t="s">
        <v>140</v>
      </c>
      <c r="Y19" s="72" t="s">
        <v>141</v>
      </c>
      <c r="Z19" s="56">
        <v>3</v>
      </c>
      <c r="AA19" s="56"/>
      <c r="AB19" s="56"/>
      <c r="AC19" s="58">
        <v>148</v>
      </c>
      <c r="AD19" s="56" t="s">
        <v>70</v>
      </c>
      <c r="AE19" s="64"/>
      <c r="AF19" s="64"/>
      <c r="AG19" s="64"/>
      <c r="AH19" s="64"/>
      <c r="AI19" s="64"/>
      <c r="AJ19" s="64"/>
      <c r="AK19" s="64"/>
      <c r="AL19" s="56"/>
      <c r="AM19" s="56" t="s">
        <v>245</v>
      </c>
      <c r="AN19" s="56" t="s">
        <v>81</v>
      </c>
      <c r="AO19" s="75">
        <v>2</v>
      </c>
    </row>
    <row r="20" spans="1:41" ht="54" x14ac:dyDescent="0.25">
      <c r="A20" s="55">
        <v>16</v>
      </c>
      <c r="B20" s="56" t="s">
        <v>71</v>
      </c>
      <c r="C20" s="57" t="s">
        <v>72</v>
      </c>
      <c r="D20" s="76" t="s">
        <v>142</v>
      </c>
      <c r="E20" s="58" t="s">
        <v>143</v>
      </c>
      <c r="F20" s="56" t="s">
        <v>144</v>
      </c>
      <c r="G20" s="59" t="s">
        <v>145</v>
      </c>
      <c r="H20" s="60" t="s">
        <v>146</v>
      </c>
      <c r="I20" s="59" t="s">
        <v>145</v>
      </c>
      <c r="J20" s="61"/>
      <c r="K20" s="62" t="s">
        <v>233</v>
      </c>
      <c r="L20" s="56" t="s">
        <v>70</v>
      </c>
      <c r="M20" s="56"/>
      <c r="N20" s="64"/>
      <c r="O20" s="58"/>
      <c r="P20" s="58"/>
      <c r="Q20" s="58"/>
      <c r="R20" s="61" t="s">
        <v>70</v>
      </c>
      <c r="S20" s="56"/>
      <c r="T20" s="56"/>
      <c r="U20" s="56"/>
      <c r="V20" s="56"/>
      <c r="W20" s="56"/>
      <c r="X20" s="71" t="s">
        <v>147</v>
      </c>
      <c r="Y20" s="72" t="s">
        <v>148</v>
      </c>
      <c r="Z20" s="64">
        <v>3</v>
      </c>
      <c r="AA20" s="56"/>
      <c r="AB20" s="56"/>
      <c r="AC20" s="58">
        <v>16</v>
      </c>
      <c r="AD20" s="56" t="s">
        <v>70</v>
      </c>
      <c r="AE20" s="64"/>
      <c r="AF20" s="64"/>
      <c r="AG20" s="64"/>
      <c r="AH20" s="64"/>
      <c r="AI20" s="64"/>
      <c r="AJ20" s="64"/>
      <c r="AK20" s="64"/>
      <c r="AL20" s="56"/>
      <c r="AM20" s="56" t="s">
        <v>245</v>
      </c>
      <c r="AN20" s="56" t="s">
        <v>81</v>
      </c>
      <c r="AO20" s="77" t="s">
        <v>149</v>
      </c>
    </row>
    <row r="21" spans="1:41" ht="54" x14ac:dyDescent="0.25">
      <c r="A21" s="55">
        <v>17</v>
      </c>
      <c r="B21" s="56" t="s">
        <v>71</v>
      </c>
      <c r="C21" s="57" t="s">
        <v>72</v>
      </c>
      <c r="D21" s="66" t="s">
        <v>150</v>
      </c>
      <c r="E21" s="58" t="s">
        <v>151</v>
      </c>
      <c r="F21" s="56" t="s">
        <v>152</v>
      </c>
      <c r="G21" s="59" t="s">
        <v>153</v>
      </c>
      <c r="H21" s="60" t="s">
        <v>154</v>
      </c>
      <c r="I21" s="59" t="s">
        <v>153</v>
      </c>
      <c r="J21" s="61"/>
      <c r="K21" s="62" t="s">
        <v>155</v>
      </c>
      <c r="L21" s="56" t="s">
        <v>70</v>
      </c>
      <c r="M21" s="56"/>
      <c r="N21" s="64"/>
      <c r="O21" s="58"/>
      <c r="P21" s="58"/>
      <c r="Q21" s="58"/>
      <c r="R21" s="61" t="s">
        <v>70</v>
      </c>
      <c r="S21" s="56"/>
      <c r="T21" s="56"/>
      <c r="U21" s="56"/>
      <c r="V21" s="56"/>
      <c r="W21" s="56"/>
      <c r="X21" s="71" t="s">
        <v>156</v>
      </c>
      <c r="Y21" s="72" t="s">
        <v>157</v>
      </c>
      <c r="Z21" s="64">
        <v>3</v>
      </c>
      <c r="AA21" s="56"/>
      <c r="AB21" s="56"/>
      <c r="AC21" s="58">
        <v>51</v>
      </c>
      <c r="AD21" s="56" t="s">
        <v>70</v>
      </c>
      <c r="AE21" s="64"/>
      <c r="AF21" s="64"/>
      <c r="AG21" s="64"/>
      <c r="AH21" s="64"/>
      <c r="AI21" s="64"/>
      <c r="AJ21" s="64"/>
      <c r="AK21" s="64"/>
      <c r="AL21" s="56"/>
      <c r="AM21" s="56" t="s">
        <v>245</v>
      </c>
      <c r="AN21" s="56" t="s">
        <v>81</v>
      </c>
      <c r="AO21" s="77" t="s">
        <v>158</v>
      </c>
    </row>
    <row r="22" spans="1:41" ht="121.5" x14ac:dyDescent="0.25">
      <c r="A22" s="55">
        <v>18</v>
      </c>
      <c r="B22" s="56" t="s">
        <v>71</v>
      </c>
      <c r="C22" s="57" t="s">
        <v>72</v>
      </c>
      <c r="D22" s="56" t="s">
        <v>73</v>
      </c>
      <c r="E22" s="58" t="s">
        <v>74</v>
      </c>
      <c r="F22" s="56" t="s">
        <v>75</v>
      </c>
      <c r="G22" s="59" t="s">
        <v>76</v>
      </c>
      <c r="H22" s="60" t="s">
        <v>75</v>
      </c>
      <c r="I22" s="59" t="s">
        <v>76</v>
      </c>
      <c r="J22" s="61"/>
      <c r="K22" s="62" t="s">
        <v>246</v>
      </c>
      <c r="L22" s="56" t="s">
        <v>70</v>
      </c>
      <c r="M22" s="56"/>
      <c r="N22" s="64"/>
      <c r="O22" s="78"/>
      <c r="P22" s="58"/>
      <c r="Q22" s="58"/>
      <c r="R22" s="61" t="s">
        <v>70</v>
      </c>
      <c r="S22" s="56"/>
      <c r="T22" s="56"/>
      <c r="U22" s="56"/>
      <c r="V22" s="56"/>
      <c r="W22" s="56"/>
      <c r="X22" s="79" t="s">
        <v>250</v>
      </c>
      <c r="Y22" s="71" t="s">
        <v>251</v>
      </c>
      <c r="Z22" s="64">
        <v>3</v>
      </c>
      <c r="AA22" s="56"/>
      <c r="AB22" s="56"/>
      <c r="AC22" s="58">
        <v>155</v>
      </c>
      <c r="AD22" s="56" t="s">
        <v>70</v>
      </c>
      <c r="AE22" s="64"/>
      <c r="AF22" s="64"/>
      <c r="AG22" s="64"/>
      <c r="AH22" s="64"/>
      <c r="AI22" s="64"/>
      <c r="AJ22" s="64"/>
      <c r="AK22" s="64"/>
      <c r="AL22" s="56"/>
      <c r="AM22" s="56" t="s">
        <v>245</v>
      </c>
      <c r="AN22" s="56" t="s">
        <v>81</v>
      </c>
      <c r="AO22" s="65">
        <v>3</v>
      </c>
    </row>
    <row r="23" spans="1:41" ht="54" x14ac:dyDescent="0.25">
      <c r="A23" s="55">
        <v>19</v>
      </c>
      <c r="B23" s="56" t="s">
        <v>71</v>
      </c>
      <c r="C23" s="57" t="s">
        <v>72</v>
      </c>
      <c r="D23" s="74" t="s">
        <v>73</v>
      </c>
      <c r="E23" s="58" t="s">
        <v>74</v>
      </c>
      <c r="F23" s="56" t="s">
        <v>75</v>
      </c>
      <c r="G23" s="59" t="s">
        <v>76</v>
      </c>
      <c r="H23" s="60" t="s">
        <v>159</v>
      </c>
      <c r="I23" s="59" t="s">
        <v>76</v>
      </c>
      <c r="J23" s="61"/>
      <c r="K23" s="62" t="s">
        <v>160</v>
      </c>
      <c r="L23" s="56" t="s">
        <v>70</v>
      </c>
      <c r="M23" s="56"/>
      <c r="N23" s="64"/>
      <c r="O23" s="58"/>
      <c r="P23" s="58"/>
      <c r="Q23" s="58"/>
      <c r="R23" s="61" t="s">
        <v>70</v>
      </c>
      <c r="S23" s="56"/>
      <c r="T23" s="56"/>
      <c r="U23" s="56"/>
      <c r="V23" s="56"/>
      <c r="W23" s="56"/>
      <c r="X23" s="79" t="s">
        <v>105</v>
      </c>
      <c r="Y23" s="80" t="s">
        <v>105</v>
      </c>
      <c r="Z23" s="64">
        <v>3</v>
      </c>
      <c r="AA23" s="56"/>
      <c r="AB23" s="56"/>
      <c r="AC23" s="58">
        <v>61</v>
      </c>
      <c r="AD23" s="56" t="s">
        <v>70</v>
      </c>
      <c r="AE23" s="64"/>
      <c r="AF23" s="64"/>
      <c r="AG23" s="64"/>
      <c r="AH23" s="64"/>
      <c r="AI23" s="64"/>
      <c r="AJ23" s="64"/>
      <c r="AK23" s="64"/>
      <c r="AL23" s="56"/>
      <c r="AM23" s="56" t="s">
        <v>245</v>
      </c>
      <c r="AN23" s="56" t="s">
        <v>81</v>
      </c>
      <c r="AO23" s="65">
        <v>1</v>
      </c>
    </row>
    <row r="24" spans="1:41" ht="67.5" x14ac:dyDescent="0.25">
      <c r="A24" s="55">
        <v>20</v>
      </c>
      <c r="B24" s="56" t="s">
        <v>71</v>
      </c>
      <c r="C24" s="57" t="s">
        <v>72</v>
      </c>
      <c r="D24" s="76" t="s">
        <v>161</v>
      </c>
      <c r="E24" s="58" t="s">
        <v>162</v>
      </c>
      <c r="F24" s="81" t="s">
        <v>163</v>
      </c>
      <c r="G24" s="68" t="s">
        <v>164</v>
      </c>
      <c r="H24" s="60" t="s">
        <v>165</v>
      </c>
      <c r="I24" s="59" t="s">
        <v>164</v>
      </c>
      <c r="J24" s="61"/>
      <c r="K24" s="62" t="s">
        <v>166</v>
      </c>
      <c r="L24" s="56" t="s">
        <v>70</v>
      </c>
      <c r="M24" s="56"/>
      <c r="N24" s="64"/>
      <c r="O24" s="58"/>
      <c r="P24" s="58"/>
      <c r="Q24" s="58"/>
      <c r="R24" s="61" t="s">
        <v>70</v>
      </c>
      <c r="S24" s="56"/>
      <c r="T24" s="56"/>
      <c r="U24" s="56"/>
      <c r="V24" s="56"/>
      <c r="W24" s="56"/>
      <c r="X24" s="80" t="s">
        <v>105</v>
      </c>
      <c r="Y24" s="82" t="s">
        <v>105</v>
      </c>
      <c r="Z24" s="64">
        <v>3</v>
      </c>
      <c r="AA24" s="56"/>
      <c r="AB24" s="56"/>
      <c r="AC24" s="58">
        <v>2</v>
      </c>
      <c r="AD24" s="56" t="s">
        <v>70</v>
      </c>
      <c r="AE24" s="64"/>
      <c r="AF24" s="64"/>
      <c r="AG24" s="64"/>
      <c r="AH24" s="64"/>
      <c r="AI24" s="64"/>
      <c r="AJ24" s="64"/>
      <c r="AK24" s="64"/>
      <c r="AL24" s="56"/>
      <c r="AM24" s="56" t="s">
        <v>245</v>
      </c>
      <c r="AN24" s="56" t="s">
        <v>81</v>
      </c>
      <c r="AO24" s="65">
        <v>1</v>
      </c>
    </row>
    <row r="25" spans="1:41" ht="67.5" x14ac:dyDescent="0.25">
      <c r="A25" s="55">
        <v>21</v>
      </c>
      <c r="B25" s="56" t="s">
        <v>71</v>
      </c>
      <c r="C25" s="57" t="s">
        <v>72</v>
      </c>
      <c r="D25" s="56" t="s">
        <v>73</v>
      </c>
      <c r="E25" s="58" t="s">
        <v>74</v>
      </c>
      <c r="F25" s="56" t="s">
        <v>106</v>
      </c>
      <c r="G25" s="59" t="s">
        <v>107</v>
      </c>
      <c r="H25" s="60" t="s">
        <v>167</v>
      </c>
      <c r="I25" s="59" t="s">
        <v>107</v>
      </c>
      <c r="J25" s="61"/>
      <c r="K25" s="62" t="s">
        <v>168</v>
      </c>
      <c r="L25" s="56" t="s">
        <v>70</v>
      </c>
      <c r="M25" s="56"/>
      <c r="N25" s="64"/>
      <c r="O25" s="58"/>
      <c r="P25" s="58"/>
      <c r="Q25" s="58"/>
      <c r="R25" s="56" t="s">
        <v>70</v>
      </c>
      <c r="S25" s="56"/>
      <c r="T25" s="56"/>
      <c r="U25" s="56"/>
      <c r="V25" s="56"/>
      <c r="W25" s="56"/>
      <c r="X25" s="71" t="s">
        <v>169</v>
      </c>
      <c r="Y25" s="82" t="s">
        <v>105</v>
      </c>
      <c r="Z25" s="64">
        <v>3</v>
      </c>
      <c r="AA25" s="56"/>
      <c r="AB25" s="56"/>
      <c r="AC25" s="58">
        <v>18</v>
      </c>
      <c r="AD25" s="56" t="s">
        <v>70</v>
      </c>
      <c r="AE25" s="64"/>
      <c r="AF25" s="64"/>
      <c r="AG25" s="64"/>
      <c r="AH25" s="64"/>
      <c r="AI25" s="64"/>
      <c r="AJ25" s="64"/>
      <c r="AK25" s="64"/>
      <c r="AL25" s="56"/>
      <c r="AM25" s="56" t="s">
        <v>245</v>
      </c>
      <c r="AN25" s="56" t="s">
        <v>81</v>
      </c>
      <c r="AO25" s="65">
        <v>1</v>
      </c>
    </row>
    <row r="26" spans="1:41" ht="81" x14ac:dyDescent="0.25">
      <c r="A26" s="55">
        <v>22</v>
      </c>
      <c r="B26" s="56" t="s">
        <v>71</v>
      </c>
      <c r="C26" s="57" t="s">
        <v>72</v>
      </c>
      <c r="D26" s="66" t="s">
        <v>161</v>
      </c>
      <c r="E26" s="58" t="s">
        <v>162</v>
      </c>
      <c r="F26" s="56" t="s">
        <v>170</v>
      </c>
      <c r="G26" s="59" t="s">
        <v>171</v>
      </c>
      <c r="H26" s="60" t="s">
        <v>172</v>
      </c>
      <c r="I26" s="59" t="s">
        <v>171</v>
      </c>
      <c r="J26" s="61"/>
      <c r="K26" s="62" t="s">
        <v>173</v>
      </c>
      <c r="L26" s="56" t="s">
        <v>70</v>
      </c>
      <c r="M26" s="56"/>
      <c r="N26" s="64"/>
      <c r="O26" s="58"/>
      <c r="P26" s="58"/>
      <c r="Q26" s="58"/>
      <c r="R26" s="56" t="s">
        <v>70</v>
      </c>
      <c r="S26" s="56"/>
      <c r="T26" s="56"/>
      <c r="U26" s="56"/>
      <c r="V26" s="56"/>
      <c r="W26" s="56"/>
      <c r="X26" s="71" t="s">
        <v>174</v>
      </c>
      <c r="Y26" s="72" t="s">
        <v>120</v>
      </c>
      <c r="Z26" s="64">
        <v>3</v>
      </c>
      <c r="AA26" s="56"/>
      <c r="AB26" s="56"/>
      <c r="AC26" s="58">
        <v>13</v>
      </c>
      <c r="AD26" s="56" t="s">
        <v>70</v>
      </c>
      <c r="AE26" s="64"/>
      <c r="AF26" s="64"/>
      <c r="AG26" s="64"/>
      <c r="AH26" s="64"/>
      <c r="AI26" s="64"/>
      <c r="AJ26" s="64"/>
      <c r="AK26" s="64"/>
      <c r="AL26" s="56"/>
      <c r="AM26" s="56" t="s">
        <v>245</v>
      </c>
      <c r="AN26" s="56" t="s">
        <v>81</v>
      </c>
      <c r="AO26" s="65">
        <v>1</v>
      </c>
    </row>
    <row r="27" spans="1:41" ht="54" x14ac:dyDescent="0.25">
      <c r="A27" s="55">
        <v>23</v>
      </c>
      <c r="B27" s="56" t="s">
        <v>71</v>
      </c>
      <c r="C27" s="57" t="s">
        <v>72</v>
      </c>
      <c r="D27" s="56" t="s">
        <v>73</v>
      </c>
      <c r="E27" s="58" t="s">
        <v>74</v>
      </c>
      <c r="F27" s="56" t="s">
        <v>106</v>
      </c>
      <c r="G27" s="59" t="s">
        <v>107</v>
      </c>
      <c r="H27" s="60" t="s">
        <v>175</v>
      </c>
      <c r="I27" s="59" t="s">
        <v>107</v>
      </c>
      <c r="J27" s="61"/>
      <c r="K27" s="62" t="s">
        <v>176</v>
      </c>
      <c r="L27" s="56" t="s">
        <v>70</v>
      </c>
      <c r="M27" s="56"/>
      <c r="N27" s="83"/>
      <c r="O27" s="58"/>
      <c r="P27" s="58"/>
      <c r="Q27" s="58"/>
      <c r="R27" s="56" t="s">
        <v>70</v>
      </c>
      <c r="S27" s="56"/>
      <c r="T27" s="56"/>
      <c r="U27" s="56"/>
      <c r="V27" s="56"/>
      <c r="W27" s="56"/>
      <c r="X27" s="71" t="s">
        <v>177</v>
      </c>
      <c r="Y27" s="72" t="s">
        <v>178</v>
      </c>
      <c r="Z27" s="64">
        <v>3</v>
      </c>
      <c r="AA27" s="56"/>
      <c r="AB27" s="56"/>
      <c r="AC27" s="58">
        <v>125</v>
      </c>
      <c r="AD27" s="56" t="s">
        <v>70</v>
      </c>
      <c r="AE27" s="64"/>
      <c r="AF27" s="64"/>
      <c r="AG27" s="64"/>
      <c r="AH27" s="64"/>
      <c r="AI27" s="64"/>
      <c r="AJ27" s="64"/>
      <c r="AK27" s="64"/>
      <c r="AL27" s="56"/>
      <c r="AM27" s="56" t="s">
        <v>245</v>
      </c>
      <c r="AN27" s="56" t="s">
        <v>81</v>
      </c>
      <c r="AO27" s="65">
        <v>2</v>
      </c>
    </row>
    <row r="28" spans="1:41" ht="148.5" x14ac:dyDescent="0.25">
      <c r="A28" s="55">
        <v>24</v>
      </c>
      <c r="B28" s="56" t="s">
        <v>71</v>
      </c>
      <c r="C28" s="57" t="s">
        <v>72</v>
      </c>
      <c r="D28" s="56" t="s">
        <v>73</v>
      </c>
      <c r="E28" s="58" t="s">
        <v>74</v>
      </c>
      <c r="F28" s="56" t="s">
        <v>106</v>
      </c>
      <c r="G28" s="59" t="s">
        <v>107</v>
      </c>
      <c r="H28" s="60" t="s">
        <v>179</v>
      </c>
      <c r="I28" s="59" t="s">
        <v>107</v>
      </c>
      <c r="J28" s="61"/>
      <c r="K28" s="62" t="s">
        <v>180</v>
      </c>
      <c r="L28" s="56" t="s">
        <v>70</v>
      </c>
      <c r="M28" s="56"/>
      <c r="N28" s="83"/>
      <c r="O28" s="58"/>
      <c r="P28" s="58"/>
      <c r="Q28" s="58"/>
      <c r="R28" s="56" t="s">
        <v>70</v>
      </c>
      <c r="S28" s="56"/>
      <c r="T28" s="56"/>
      <c r="U28" s="56"/>
      <c r="V28" s="56"/>
      <c r="W28" s="56"/>
      <c r="X28" s="71" t="s">
        <v>181</v>
      </c>
      <c r="Y28" s="72" t="s">
        <v>182</v>
      </c>
      <c r="Z28" s="64">
        <v>3</v>
      </c>
      <c r="AA28" s="56"/>
      <c r="AB28" s="56"/>
      <c r="AC28" s="58">
        <v>53</v>
      </c>
      <c r="AD28" s="56" t="s">
        <v>70</v>
      </c>
      <c r="AE28" s="64"/>
      <c r="AF28" s="64"/>
      <c r="AG28" s="64"/>
      <c r="AH28" s="64"/>
      <c r="AI28" s="64" t="s">
        <v>70</v>
      </c>
      <c r="AJ28" s="64"/>
      <c r="AK28" s="64"/>
      <c r="AL28" s="56"/>
      <c r="AM28" s="56" t="s">
        <v>245</v>
      </c>
      <c r="AN28" s="56" t="s">
        <v>81</v>
      </c>
      <c r="AO28" s="65">
        <v>4</v>
      </c>
    </row>
    <row r="29" spans="1:41" ht="81" x14ac:dyDescent="0.25">
      <c r="A29" s="55">
        <v>25</v>
      </c>
      <c r="B29" s="56" t="s">
        <v>71</v>
      </c>
      <c r="C29" s="57" t="s">
        <v>72</v>
      </c>
      <c r="D29" s="56" t="s">
        <v>73</v>
      </c>
      <c r="E29" s="58" t="s">
        <v>74</v>
      </c>
      <c r="F29" s="56" t="s">
        <v>106</v>
      </c>
      <c r="G29" s="59" t="s">
        <v>107</v>
      </c>
      <c r="H29" s="60" t="s">
        <v>230</v>
      </c>
      <c r="I29" s="59" t="s">
        <v>107</v>
      </c>
      <c r="J29" s="61"/>
      <c r="K29" s="62" t="s">
        <v>183</v>
      </c>
      <c r="L29" s="56" t="s">
        <v>70</v>
      </c>
      <c r="M29" s="56"/>
      <c r="N29" s="83"/>
      <c r="O29" s="58"/>
      <c r="P29" s="58"/>
      <c r="Q29" s="58"/>
      <c r="R29" s="56"/>
      <c r="S29" s="56"/>
      <c r="T29" s="56"/>
      <c r="U29" s="56"/>
      <c r="V29" s="56"/>
      <c r="W29" s="56"/>
      <c r="X29" s="71" t="s">
        <v>181</v>
      </c>
      <c r="Y29" s="72" t="s">
        <v>184</v>
      </c>
      <c r="Z29" s="64">
        <v>3</v>
      </c>
      <c r="AA29" s="56"/>
      <c r="AB29" s="56"/>
      <c r="AC29" s="58">
        <v>15</v>
      </c>
      <c r="AD29" s="56" t="s">
        <v>70</v>
      </c>
      <c r="AE29" s="64"/>
      <c r="AF29" s="64"/>
      <c r="AG29" s="64"/>
      <c r="AH29" s="64"/>
      <c r="AI29" s="64"/>
      <c r="AJ29" s="64"/>
      <c r="AK29" s="64"/>
      <c r="AL29" s="56"/>
      <c r="AM29" s="56" t="s">
        <v>245</v>
      </c>
      <c r="AN29" s="56" t="s">
        <v>81</v>
      </c>
      <c r="AO29" s="65">
        <v>1</v>
      </c>
    </row>
    <row r="30" spans="1:41" ht="81" x14ac:dyDescent="0.25">
      <c r="A30" s="55">
        <v>26</v>
      </c>
      <c r="B30" s="56" t="s">
        <v>71</v>
      </c>
      <c r="C30" s="57" t="s">
        <v>72</v>
      </c>
      <c r="D30" s="56" t="s">
        <v>161</v>
      </c>
      <c r="E30" s="58" t="s">
        <v>162</v>
      </c>
      <c r="F30" s="56" t="s">
        <v>185</v>
      </c>
      <c r="G30" s="59" t="s">
        <v>186</v>
      </c>
      <c r="H30" s="60" t="s">
        <v>187</v>
      </c>
      <c r="I30" s="59" t="s">
        <v>186</v>
      </c>
      <c r="J30" s="61"/>
      <c r="K30" s="62" t="s">
        <v>188</v>
      </c>
      <c r="L30" s="56" t="s">
        <v>70</v>
      </c>
      <c r="M30" s="56"/>
      <c r="N30" s="83"/>
      <c r="O30" s="58"/>
      <c r="P30" s="58"/>
      <c r="Q30" s="58"/>
      <c r="R30" s="56" t="s">
        <v>70</v>
      </c>
      <c r="S30" s="56"/>
      <c r="T30" s="56"/>
      <c r="U30" s="56"/>
      <c r="V30" s="56"/>
      <c r="W30" s="56"/>
      <c r="X30" s="71" t="s">
        <v>189</v>
      </c>
      <c r="Y30" s="72" t="s">
        <v>190</v>
      </c>
      <c r="Z30" s="64">
        <v>3</v>
      </c>
      <c r="AA30" s="56"/>
      <c r="AB30" s="56"/>
      <c r="AC30" s="58">
        <v>8</v>
      </c>
      <c r="AD30" s="56" t="s">
        <v>70</v>
      </c>
      <c r="AE30" s="64"/>
      <c r="AF30" s="64"/>
      <c r="AG30" s="64"/>
      <c r="AH30" s="64"/>
      <c r="AI30" s="64"/>
      <c r="AJ30" s="64"/>
      <c r="AK30" s="64"/>
      <c r="AL30" s="56"/>
      <c r="AM30" s="56" t="s">
        <v>245</v>
      </c>
      <c r="AN30" s="56" t="s">
        <v>81</v>
      </c>
      <c r="AO30" s="65">
        <v>2</v>
      </c>
    </row>
    <row r="31" spans="1:41" ht="54" x14ac:dyDescent="0.25">
      <c r="A31" s="55">
        <v>27</v>
      </c>
      <c r="B31" s="56" t="s">
        <v>71</v>
      </c>
      <c r="C31" s="57" t="s">
        <v>72</v>
      </c>
      <c r="D31" s="56" t="s">
        <v>161</v>
      </c>
      <c r="E31" s="58" t="s">
        <v>162</v>
      </c>
      <c r="F31" s="81" t="s">
        <v>163</v>
      </c>
      <c r="G31" s="68" t="s">
        <v>164</v>
      </c>
      <c r="H31" s="60" t="s">
        <v>191</v>
      </c>
      <c r="I31" s="59" t="s">
        <v>192</v>
      </c>
      <c r="J31" s="61"/>
      <c r="K31" s="62" t="s">
        <v>193</v>
      </c>
      <c r="L31" s="56" t="s">
        <v>70</v>
      </c>
      <c r="M31" s="56"/>
      <c r="N31" s="83"/>
      <c r="O31" s="58"/>
      <c r="P31" s="58"/>
      <c r="Q31" s="58"/>
      <c r="R31" s="56" t="s">
        <v>70</v>
      </c>
      <c r="S31" s="56"/>
      <c r="T31" s="56"/>
      <c r="U31" s="56"/>
      <c r="V31" s="56"/>
      <c r="W31" s="56"/>
      <c r="X31" s="80" t="s">
        <v>105</v>
      </c>
      <c r="Y31" s="82" t="s">
        <v>105</v>
      </c>
      <c r="Z31" s="64">
        <v>3</v>
      </c>
      <c r="AA31" s="56"/>
      <c r="AB31" s="56"/>
      <c r="AC31" s="58">
        <v>48</v>
      </c>
      <c r="AD31" s="56" t="s">
        <v>70</v>
      </c>
      <c r="AE31" s="64"/>
      <c r="AF31" s="64"/>
      <c r="AG31" s="64"/>
      <c r="AH31" s="64"/>
      <c r="AI31" s="64"/>
      <c r="AJ31" s="64"/>
      <c r="AK31" s="64"/>
      <c r="AL31" s="56"/>
      <c r="AM31" s="56" t="s">
        <v>245</v>
      </c>
      <c r="AN31" s="56" t="s">
        <v>81</v>
      </c>
      <c r="AO31" s="65">
        <v>1</v>
      </c>
    </row>
    <row r="32" spans="1:41" ht="81" x14ac:dyDescent="0.25">
      <c r="A32" s="55">
        <v>28</v>
      </c>
      <c r="B32" s="56" t="s">
        <v>71</v>
      </c>
      <c r="C32" s="57" t="s">
        <v>72</v>
      </c>
      <c r="D32" s="56" t="s">
        <v>150</v>
      </c>
      <c r="E32" s="58" t="s">
        <v>151</v>
      </c>
      <c r="F32" s="56" t="s">
        <v>152</v>
      </c>
      <c r="G32" s="59" t="s">
        <v>153</v>
      </c>
      <c r="H32" s="60" t="s">
        <v>231</v>
      </c>
      <c r="I32" s="59" t="s">
        <v>153</v>
      </c>
      <c r="J32" s="61"/>
      <c r="K32" s="62" t="s">
        <v>232</v>
      </c>
      <c r="L32" s="56" t="s">
        <v>70</v>
      </c>
      <c r="M32" s="56"/>
      <c r="N32" s="83"/>
      <c r="O32" s="58"/>
      <c r="P32" s="58"/>
      <c r="Q32" s="58"/>
      <c r="R32" s="56" t="s">
        <v>70</v>
      </c>
      <c r="S32" s="56"/>
      <c r="T32" s="56"/>
      <c r="U32" s="56"/>
      <c r="V32" s="56"/>
      <c r="W32" s="56"/>
      <c r="X32" s="71" t="s">
        <v>194</v>
      </c>
      <c r="Y32" s="72" t="s">
        <v>195</v>
      </c>
      <c r="Z32" s="64">
        <v>3</v>
      </c>
      <c r="AA32" s="56"/>
      <c r="AB32" s="56"/>
      <c r="AC32" s="58">
        <v>12</v>
      </c>
      <c r="AD32" s="56"/>
      <c r="AE32" s="64"/>
      <c r="AF32" s="64"/>
      <c r="AG32" s="64"/>
      <c r="AH32" s="64"/>
      <c r="AI32" s="64"/>
      <c r="AJ32" s="64"/>
      <c r="AK32" s="64"/>
      <c r="AL32" s="56" t="s">
        <v>70</v>
      </c>
      <c r="AM32" s="56" t="s">
        <v>245</v>
      </c>
      <c r="AN32" s="56" t="s">
        <v>81</v>
      </c>
      <c r="AO32" s="65">
        <v>1</v>
      </c>
    </row>
    <row r="33" spans="1:41" ht="67.5" x14ac:dyDescent="0.25">
      <c r="A33" s="55">
        <v>29</v>
      </c>
      <c r="B33" s="56" t="s">
        <v>71</v>
      </c>
      <c r="C33" s="57" t="s">
        <v>72</v>
      </c>
      <c r="D33" s="56" t="s">
        <v>73</v>
      </c>
      <c r="E33" s="58" t="s">
        <v>74</v>
      </c>
      <c r="F33" s="56" t="s">
        <v>75</v>
      </c>
      <c r="G33" s="59" t="s">
        <v>76</v>
      </c>
      <c r="H33" s="60" t="s">
        <v>196</v>
      </c>
      <c r="I33" s="59" t="s">
        <v>197</v>
      </c>
      <c r="J33" s="61"/>
      <c r="K33" s="62" t="s">
        <v>198</v>
      </c>
      <c r="L33" s="56" t="s">
        <v>70</v>
      </c>
      <c r="M33" s="56"/>
      <c r="N33" s="83"/>
      <c r="O33" s="58"/>
      <c r="P33" s="58"/>
      <c r="Q33" s="58"/>
      <c r="R33" s="56" t="s">
        <v>70</v>
      </c>
      <c r="S33" s="56"/>
      <c r="T33" s="56"/>
      <c r="U33" s="56"/>
      <c r="V33" s="56"/>
      <c r="W33" s="56"/>
      <c r="X33" s="71" t="s">
        <v>199</v>
      </c>
      <c r="Y33" s="82" t="s">
        <v>105</v>
      </c>
      <c r="Z33" s="64">
        <v>3</v>
      </c>
      <c r="AA33" s="56"/>
      <c r="AB33" s="56"/>
      <c r="AC33" s="58">
        <v>22</v>
      </c>
      <c r="AD33" s="56" t="s">
        <v>70</v>
      </c>
      <c r="AE33" s="64"/>
      <c r="AF33" s="64"/>
      <c r="AG33" s="64"/>
      <c r="AH33" s="64"/>
      <c r="AI33" s="64"/>
      <c r="AJ33" s="64"/>
      <c r="AK33" s="64"/>
      <c r="AL33" s="56"/>
      <c r="AM33" s="56" t="s">
        <v>245</v>
      </c>
      <c r="AN33" s="56" t="s">
        <v>81</v>
      </c>
      <c r="AO33" s="65">
        <v>2</v>
      </c>
    </row>
    <row r="34" spans="1:41" ht="81" x14ac:dyDescent="0.25">
      <c r="A34" s="55">
        <v>30</v>
      </c>
      <c r="B34" s="56" t="s">
        <v>71</v>
      </c>
      <c r="C34" s="57" t="s">
        <v>72</v>
      </c>
      <c r="D34" s="56" t="s">
        <v>161</v>
      </c>
      <c r="E34" s="58" t="s">
        <v>162</v>
      </c>
      <c r="F34" s="56" t="s">
        <v>163</v>
      </c>
      <c r="G34" s="59" t="s">
        <v>164</v>
      </c>
      <c r="H34" s="60" t="s">
        <v>200</v>
      </c>
      <c r="I34" s="59" t="s">
        <v>164</v>
      </c>
      <c r="J34" s="61"/>
      <c r="K34" s="62" t="s">
        <v>201</v>
      </c>
      <c r="L34" s="56" t="s">
        <v>70</v>
      </c>
      <c r="M34" s="56"/>
      <c r="N34" s="83"/>
      <c r="O34" s="58"/>
      <c r="P34" s="58"/>
      <c r="Q34" s="58"/>
      <c r="R34" s="56" t="s">
        <v>70</v>
      </c>
      <c r="S34" s="56"/>
      <c r="T34" s="56"/>
      <c r="U34" s="56"/>
      <c r="V34" s="56"/>
      <c r="W34" s="56"/>
      <c r="X34" s="71" t="s">
        <v>202</v>
      </c>
      <c r="Y34" s="72" t="s">
        <v>203</v>
      </c>
      <c r="Z34" s="64">
        <v>3</v>
      </c>
      <c r="AA34" s="56"/>
      <c r="AB34" s="56"/>
      <c r="AC34" s="58">
        <v>34</v>
      </c>
      <c r="AD34" s="56" t="s">
        <v>70</v>
      </c>
      <c r="AE34" s="64"/>
      <c r="AF34" s="64"/>
      <c r="AG34" s="64"/>
      <c r="AH34" s="64"/>
      <c r="AI34" s="64"/>
      <c r="AJ34" s="64"/>
      <c r="AK34" s="64"/>
      <c r="AL34" s="56"/>
      <c r="AM34" s="56" t="s">
        <v>245</v>
      </c>
      <c r="AN34" s="56" t="s">
        <v>81</v>
      </c>
      <c r="AO34" s="65">
        <v>4</v>
      </c>
    </row>
    <row r="35" spans="1:41" ht="54" x14ac:dyDescent="0.25">
      <c r="A35" s="55">
        <v>31</v>
      </c>
      <c r="B35" s="56" t="s">
        <v>71</v>
      </c>
      <c r="C35" s="57" t="s">
        <v>72</v>
      </c>
      <c r="D35" s="56" t="s">
        <v>73</v>
      </c>
      <c r="E35" s="58" t="s">
        <v>204</v>
      </c>
      <c r="F35" s="56" t="s">
        <v>106</v>
      </c>
      <c r="G35" s="59" t="s">
        <v>107</v>
      </c>
      <c r="H35" s="60" t="s">
        <v>205</v>
      </c>
      <c r="I35" s="59" t="s">
        <v>107</v>
      </c>
      <c r="J35" s="61"/>
      <c r="K35" s="62" t="s">
        <v>206</v>
      </c>
      <c r="L35" s="56" t="s">
        <v>70</v>
      </c>
      <c r="M35" s="56"/>
      <c r="N35" s="84"/>
      <c r="O35" s="58"/>
      <c r="P35" s="58"/>
      <c r="Q35" s="58"/>
      <c r="R35" s="56" t="s">
        <v>70</v>
      </c>
      <c r="S35" s="56"/>
      <c r="T35" s="56"/>
      <c r="U35" s="56"/>
      <c r="V35" s="56"/>
      <c r="W35" s="56"/>
      <c r="X35" s="71" t="s">
        <v>207</v>
      </c>
      <c r="Y35" s="72" t="s">
        <v>104</v>
      </c>
      <c r="Z35" s="64">
        <v>3</v>
      </c>
      <c r="AA35" s="56"/>
      <c r="AB35" s="56"/>
      <c r="AC35" s="58">
        <v>24</v>
      </c>
      <c r="AD35" s="56" t="s">
        <v>70</v>
      </c>
      <c r="AE35" s="64"/>
      <c r="AF35" s="64"/>
      <c r="AG35" s="64"/>
      <c r="AH35" s="64"/>
      <c r="AI35" s="64"/>
      <c r="AJ35" s="64"/>
      <c r="AK35" s="64"/>
      <c r="AL35" s="56"/>
      <c r="AM35" s="56" t="s">
        <v>245</v>
      </c>
      <c r="AN35" s="56" t="s">
        <v>81</v>
      </c>
      <c r="AO35" s="65">
        <v>1</v>
      </c>
    </row>
    <row r="36" spans="1:41" ht="94.5" x14ac:dyDescent="0.25">
      <c r="A36" s="55">
        <v>32</v>
      </c>
      <c r="B36" s="56" t="s">
        <v>71</v>
      </c>
      <c r="C36" s="57" t="s">
        <v>72</v>
      </c>
      <c r="D36" s="56" t="s">
        <v>82</v>
      </c>
      <c r="E36" s="58" t="s">
        <v>83</v>
      </c>
      <c r="F36" s="56" t="s">
        <v>238</v>
      </c>
      <c r="G36" s="59" t="s">
        <v>208</v>
      </c>
      <c r="H36" s="60" t="s">
        <v>209</v>
      </c>
      <c r="I36" s="59" t="s">
        <v>208</v>
      </c>
      <c r="J36" s="61"/>
      <c r="K36" s="62" t="s">
        <v>244</v>
      </c>
      <c r="L36" s="56" t="s">
        <v>70</v>
      </c>
      <c r="M36" s="56"/>
      <c r="N36" s="84"/>
      <c r="O36" s="58"/>
      <c r="P36" s="58"/>
      <c r="Q36" s="58"/>
      <c r="R36" s="56" t="s">
        <v>70</v>
      </c>
      <c r="S36" s="56"/>
      <c r="T36" s="56"/>
      <c r="U36" s="56"/>
      <c r="V36" s="56"/>
      <c r="W36" s="56"/>
      <c r="X36" s="71" t="s">
        <v>210</v>
      </c>
      <c r="Y36" s="72" t="s">
        <v>184</v>
      </c>
      <c r="Z36" s="64">
        <v>3</v>
      </c>
      <c r="AA36" s="56"/>
      <c r="AB36" s="56"/>
      <c r="AC36" s="58">
        <v>112</v>
      </c>
      <c r="AD36" s="56" t="s">
        <v>70</v>
      </c>
      <c r="AE36" s="64"/>
      <c r="AF36" s="64"/>
      <c r="AG36" s="64" t="s">
        <v>70</v>
      </c>
      <c r="AH36" s="64"/>
      <c r="AI36" s="64"/>
      <c r="AJ36" s="64"/>
      <c r="AK36" s="64"/>
      <c r="AL36" s="56"/>
      <c r="AM36" s="56" t="s">
        <v>245</v>
      </c>
      <c r="AN36" s="56" t="s">
        <v>81</v>
      </c>
      <c r="AO36" s="65">
        <v>6</v>
      </c>
    </row>
    <row r="37" spans="1:41" ht="54" x14ac:dyDescent="0.25">
      <c r="A37" s="55">
        <v>33</v>
      </c>
      <c r="B37" s="56" t="s">
        <v>71</v>
      </c>
      <c r="C37" s="57" t="s">
        <v>72</v>
      </c>
      <c r="D37" s="56" t="s">
        <v>73</v>
      </c>
      <c r="E37" s="58" t="s">
        <v>74</v>
      </c>
      <c r="F37" s="56" t="s">
        <v>75</v>
      </c>
      <c r="G37" s="59" t="s">
        <v>76</v>
      </c>
      <c r="H37" s="60" t="s">
        <v>211</v>
      </c>
      <c r="I37" s="59" t="s">
        <v>76</v>
      </c>
      <c r="J37" s="61"/>
      <c r="K37" s="62" t="s">
        <v>212</v>
      </c>
      <c r="L37" s="56" t="s">
        <v>70</v>
      </c>
      <c r="M37" s="56"/>
      <c r="N37" s="84"/>
      <c r="O37" s="58"/>
      <c r="P37" s="58"/>
      <c r="Q37" s="58"/>
      <c r="R37" s="56" t="s">
        <v>70</v>
      </c>
      <c r="S37" s="56"/>
      <c r="T37" s="56"/>
      <c r="U37" s="56"/>
      <c r="V37" s="56"/>
      <c r="W37" s="56"/>
      <c r="X37" s="71" t="s">
        <v>213</v>
      </c>
      <c r="Y37" s="72" t="s">
        <v>214</v>
      </c>
      <c r="Z37" s="64">
        <v>3</v>
      </c>
      <c r="AA37" s="56"/>
      <c r="AB37" s="56"/>
      <c r="AC37" s="58">
        <v>119</v>
      </c>
      <c r="AD37" s="56" t="s">
        <v>70</v>
      </c>
      <c r="AE37" s="64"/>
      <c r="AF37" s="64"/>
      <c r="AG37" s="64"/>
      <c r="AH37" s="64"/>
      <c r="AI37" s="64"/>
      <c r="AJ37" s="64"/>
      <c r="AK37" s="64"/>
      <c r="AL37" s="56"/>
      <c r="AM37" s="56" t="s">
        <v>245</v>
      </c>
      <c r="AN37" s="56" t="s">
        <v>81</v>
      </c>
      <c r="AO37" s="65">
        <v>1</v>
      </c>
    </row>
    <row r="38" spans="1:41" ht="54" x14ac:dyDescent="0.25">
      <c r="A38" s="55">
        <v>33</v>
      </c>
      <c r="B38" s="56" t="s">
        <v>71</v>
      </c>
      <c r="C38" s="57" t="s">
        <v>72</v>
      </c>
      <c r="D38" s="56" t="s">
        <v>73</v>
      </c>
      <c r="E38" s="58" t="s">
        <v>74</v>
      </c>
      <c r="F38" s="56" t="s">
        <v>75</v>
      </c>
      <c r="G38" s="59" t="s">
        <v>76</v>
      </c>
      <c r="H38" s="60" t="s">
        <v>215</v>
      </c>
      <c r="I38" s="59" t="s">
        <v>76</v>
      </c>
      <c r="J38" s="61"/>
      <c r="K38" s="62" t="s">
        <v>216</v>
      </c>
      <c r="L38" s="56" t="s">
        <v>70</v>
      </c>
      <c r="M38" s="56"/>
      <c r="N38" s="84"/>
      <c r="O38" s="58"/>
      <c r="P38" s="58"/>
      <c r="Q38" s="58"/>
      <c r="R38" s="56" t="s">
        <v>70</v>
      </c>
      <c r="S38" s="56"/>
      <c r="T38" s="56"/>
      <c r="U38" s="56"/>
      <c r="V38" s="56"/>
      <c r="W38" s="56"/>
      <c r="X38" s="71" t="s">
        <v>213</v>
      </c>
      <c r="Y38" s="72" t="s">
        <v>214</v>
      </c>
      <c r="Z38" s="64">
        <v>3</v>
      </c>
      <c r="AA38" s="56">
        <v>10</v>
      </c>
      <c r="AB38" s="56"/>
      <c r="AC38" s="58">
        <v>136</v>
      </c>
      <c r="AD38" s="56" t="s">
        <v>70</v>
      </c>
      <c r="AE38" s="64"/>
      <c r="AF38" s="64"/>
      <c r="AG38" s="64"/>
      <c r="AH38" s="64"/>
      <c r="AI38" s="64"/>
      <c r="AJ38" s="64"/>
      <c r="AK38" s="64"/>
      <c r="AL38" s="56"/>
      <c r="AM38" s="56" t="s">
        <v>245</v>
      </c>
      <c r="AN38" s="56" t="s">
        <v>81</v>
      </c>
      <c r="AO38" s="65">
        <v>1</v>
      </c>
    </row>
    <row r="39" spans="1:41" ht="54" x14ac:dyDescent="0.25">
      <c r="A39" s="55">
        <v>33</v>
      </c>
      <c r="B39" s="56" t="s">
        <v>71</v>
      </c>
      <c r="C39" s="57" t="s">
        <v>72</v>
      </c>
      <c r="D39" s="56" t="s">
        <v>73</v>
      </c>
      <c r="E39" s="58" t="s">
        <v>74</v>
      </c>
      <c r="F39" s="56" t="s">
        <v>75</v>
      </c>
      <c r="G39" s="59" t="s">
        <v>76</v>
      </c>
      <c r="H39" s="60" t="s">
        <v>217</v>
      </c>
      <c r="I39" s="59" t="s">
        <v>76</v>
      </c>
      <c r="J39" s="61"/>
      <c r="K39" s="62" t="s">
        <v>218</v>
      </c>
      <c r="L39" s="56" t="s">
        <v>70</v>
      </c>
      <c r="M39" s="56"/>
      <c r="N39" s="84"/>
      <c r="O39" s="58"/>
      <c r="P39" s="58"/>
      <c r="Q39" s="58"/>
      <c r="R39" s="56" t="s">
        <v>70</v>
      </c>
      <c r="S39" s="56"/>
      <c r="T39" s="56"/>
      <c r="U39" s="56"/>
      <c r="V39" s="56"/>
      <c r="W39" s="56"/>
      <c r="X39" s="71" t="s">
        <v>219</v>
      </c>
      <c r="Y39" s="72" t="s">
        <v>220</v>
      </c>
      <c r="Z39" s="64">
        <v>3</v>
      </c>
      <c r="AA39" s="56">
        <v>10</v>
      </c>
      <c r="AB39" s="56"/>
      <c r="AC39" s="58">
        <v>96</v>
      </c>
      <c r="AD39" s="56" t="s">
        <v>70</v>
      </c>
      <c r="AE39" s="64"/>
      <c r="AF39" s="64"/>
      <c r="AG39" s="64"/>
      <c r="AH39" s="64"/>
      <c r="AI39" s="64"/>
      <c r="AJ39" s="64"/>
      <c r="AK39" s="64"/>
      <c r="AL39" s="56"/>
      <c r="AM39" s="56" t="s">
        <v>245</v>
      </c>
      <c r="AN39" s="56" t="s">
        <v>81</v>
      </c>
      <c r="AO39" s="65">
        <v>1</v>
      </c>
    </row>
    <row r="40" spans="1:41" ht="54" x14ac:dyDescent="0.25">
      <c r="A40" s="55">
        <v>33</v>
      </c>
      <c r="B40" s="56" t="s">
        <v>71</v>
      </c>
      <c r="C40" s="57" t="s">
        <v>72</v>
      </c>
      <c r="D40" s="56" t="s">
        <v>73</v>
      </c>
      <c r="E40" s="58" t="s">
        <v>74</v>
      </c>
      <c r="F40" s="56" t="s">
        <v>75</v>
      </c>
      <c r="G40" s="59" t="s">
        <v>76</v>
      </c>
      <c r="H40" s="60" t="s">
        <v>221</v>
      </c>
      <c r="I40" s="59" t="s">
        <v>76</v>
      </c>
      <c r="J40" s="61"/>
      <c r="K40" s="62" t="s">
        <v>222</v>
      </c>
      <c r="L40" s="56" t="s">
        <v>70</v>
      </c>
      <c r="M40" s="56"/>
      <c r="N40" s="84"/>
      <c r="O40" s="58"/>
      <c r="P40" s="58"/>
      <c r="Q40" s="58"/>
      <c r="R40" s="56" t="s">
        <v>70</v>
      </c>
      <c r="S40" s="56"/>
      <c r="T40" s="56"/>
      <c r="U40" s="56"/>
      <c r="V40" s="56"/>
      <c r="W40" s="56"/>
      <c r="X40" s="71" t="s">
        <v>213</v>
      </c>
      <c r="Y40" s="72" t="s">
        <v>220</v>
      </c>
      <c r="Z40" s="64">
        <v>3</v>
      </c>
      <c r="AA40" s="56">
        <v>10</v>
      </c>
      <c r="AB40" s="56"/>
      <c r="AC40" s="58">
        <v>97</v>
      </c>
      <c r="AD40" s="56" t="s">
        <v>70</v>
      </c>
      <c r="AE40" s="64"/>
      <c r="AF40" s="64"/>
      <c r="AG40" s="64"/>
      <c r="AH40" s="64"/>
      <c r="AI40" s="64"/>
      <c r="AJ40" s="64"/>
      <c r="AK40" s="64"/>
      <c r="AL40" s="56"/>
      <c r="AM40" s="56" t="s">
        <v>245</v>
      </c>
      <c r="AN40" s="56" t="s">
        <v>81</v>
      </c>
      <c r="AO40" s="65">
        <v>1</v>
      </c>
    </row>
    <row r="41" spans="1:41" ht="64.5" customHeight="1" x14ac:dyDescent="0.25">
      <c r="A41" s="97">
        <v>34</v>
      </c>
      <c r="B41" s="56" t="s">
        <v>71</v>
      </c>
      <c r="C41" s="57" t="s">
        <v>72</v>
      </c>
      <c r="D41" s="56" t="s">
        <v>142</v>
      </c>
      <c r="E41" s="58" t="s">
        <v>143</v>
      </c>
      <c r="F41" s="56" t="s">
        <v>144</v>
      </c>
      <c r="G41" s="59" t="s">
        <v>239</v>
      </c>
      <c r="H41" s="60" t="s">
        <v>240</v>
      </c>
      <c r="I41" s="59" t="s">
        <v>239</v>
      </c>
      <c r="J41" s="61"/>
      <c r="K41" s="62" t="s">
        <v>241</v>
      </c>
      <c r="L41" s="56" t="s">
        <v>70</v>
      </c>
      <c r="M41" s="56"/>
      <c r="N41" s="84"/>
      <c r="O41" s="58"/>
      <c r="P41" s="58"/>
      <c r="Q41" s="58"/>
      <c r="R41" s="56" t="s">
        <v>70</v>
      </c>
      <c r="S41" s="56"/>
      <c r="T41" s="56"/>
      <c r="U41" s="56"/>
      <c r="V41" s="56"/>
      <c r="W41" s="56"/>
      <c r="X41" s="71" t="s">
        <v>242</v>
      </c>
      <c r="Y41" s="72" t="s">
        <v>243</v>
      </c>
      <c r="Z41" s="64">
        <v>3</v>
      </c>
      <c r="AA41" s="56">
        <v>10</v>
      </c>
      <c r="AB41" s="56"/>
      <c r="AC41" s="58">
        <v>9</v>
      </c>
      <c r="AD41" s="56" t="s">
        <v>70</v>
      </c>
      <c r="AE41" s="64"/>
      <c r="AF41" s="64"/>
      <c r="AG41" s="64"/>
      <c r="AH41" s="64"/>
      <c r="AI41" s="64"/>
      <c r="AJ41" s="64"/>
      <c r="AK41" s="64"/>
      <c r="AL41" s="56"/>
      <c r="AM41" s="56" t="s">
        <v>245</v>
      </c>
      <c r="AN41" s="56" t="s">
        <v>81</v>
      </c>
      <c r="AO41" s="65">
        <v>1</v>
      </c>
    </row>
    <row r="42" spans="1:41" ht="76.5" x14ac:dyDescent="0.25">
      <c r="A42" s="3">
        <v>35</v>
      </c>
      <c r="B42" s="56" t="s">
        <v>71</v>
      </c>
      <c r="C42" s="57" t="s">
        <v>72</v>
      </c>
      <c r="D42" s="4" t="s">
        <v>73</v>
      </c>
      <c r="E42" s="6" t="s">
        <v>143</v>
      </c>
      <c r="F42" s="4" t="s">
        <v>75</v>
      </c>
      <c r="G42" s="7" t="s">
        <v>76</v>
      </c>
      <c r="H42" s="42" t="s">
        <v>247</v>
      </c>
      <c r="I42" s="7" t="s">
        <v>76</v>
      </c>
      <c r="J42" s="8"/>
      <c r="K42" s="43" t="s">
        <v>248</v>
      </c>
      <c r="L42" s="4" t="s">
        <v>70</v>
      </c>
      <c r="M42" s="4"/>
      <c r="N42" s="9"/>
      <c r="O42" s="6"/>
      <c r="P42" s="49"/>
      <c r="Q42" s="6"/>
      <c r="R42" s="4" t="s">
        <v>70</v>
      </c>
      <c r="S42" s="4"/>
      <c r="T42" s="4"/>
      <c r="U42" s="4"/>
      <c r="V42" s="4"/>
      <c r="W42" s="4"/>
      <c r="X42" s="49" t="s">
        <v>249</v>
      </c>
      <c r="Y42" s="49" t="s">
        <v>182</v>
      </c>
      <c r="Z42" s="4">
        <v>3</v>
      </c>
      <c r="AA42" s="56">
        <v>10</v>
      </c>
      <c r="AB42" s="4"/>
      <c r="AC42" s="6">
        <v>23</v>
      </c>
      <c r="AD42" s="4" t="s">
        <v>70</v>
      </c>
      <c r="AE42" s="9"/>
      <c r="AF42" s="9"/>
      <c r="AG42" s="9"/>
      <c r="AH42" s="9"/>
      <c r="AI42" s="9"/>
      <c r="AJ42" s="9"/>
      <c r="AK42" s="9"/>
      <c r="AL42" s="4"/>
      <c r="AM42" s="56" t="s">
        <v>245</v>
      </c>
      <c r="AN42" s="56" t="s">
        <v>81</v>
      </c>
      <c r="AO42" s="65">
        <v>1</v>
      </c>
    </row>
    <row r="43" spans="1:41" ht="63.75" x14ac:dyDescent="0.25">
      <c r="A43" s="3">
        <v>36</v>
      </c>
      <c r="B43" s="56" t="s">
        <v>71</v>
      </c>
      <c r="C43" s="57" t="s">
        <v>72</v>
      </c>
      <c r="D43" s="4" t="s">
        <v>73</v>
      </c>
      <c r="E43" s="6" t="s">
        <v>74</v>
      </c>
      <c r="F43" s="4" t="s">
        <v>75</v>
      </c>
      <c r="G43" s="7" t="s">
        <v>107</v>
      </c>
      <c r="H43" s="42" t="s">
        <v>256</v>
      </c>
      <c r="I43" s="7" t="s">
        <v>107</v>
      </c>
      <c r="J43" s="8"/>
      <c r="K43" s="43" t="s">
        <v>257</v>
      </c>
      <c r="L43" s="4" t="s">
        <v>70</v>
      </c>
      <c r="M43" s="4"/>
      <c r="N43" s="9"/>
      <c r="O43" s="6"/>
      <c r="P43" s="49"/>
      <c r="Q43" s="6"/>
      <c r="R43" s="4" t="s">
        <v>70</v>
      </c>
      <c r="S43" s="4"/>
      <c r="T43" s="4"/>
      <c r="U43" s="4"/>
      <c r="V43" s="4"/>
      <c r="W43" s="4"/>
      <c r="X43" s="49" t="s">
        <v>258</v>
      </c>
      <c r="Y43" s="49" t="s">
        <v>259</v>
      </c>
      <c r="Z43" s="4">
        <v>3</v>
      </c>
      <c r="AA43" s="56">
        <v>10</v>
      </c>
      <c r="AB43" s="4"/>
      <c r="AC43" s="6"/>
      <c r="AD43" s="4" t="s">
        <v>70</v>
      </c>
      <c r="AE43" s="9"/>
      <c r="AF43" s="9"/>
      <c r="AG43" s="9"/>
      <c r="AH43" s="9"/>
      <c r="AI43" s="9"/>
      <c r="AJ43" s="9"/>
      <c r="AK43" s="9"/>
      <c r="AL43" s="4"/>
      <c r="AM43" s="56" t="s">
        <v>245</v>
      </c>
      <c r="AN43" s="56" t="s">
        <v>81</v>
      </c>
      <c r="AO43" s="65">
        <v>1</v>
      </c>
    </row>
    <row r="44" spans="1:41" ht="63.75" x14ac:dyDescent="0.25">
      <c r="A44" s="3">
        <v>37</v>
      </c>
      <c r="B44" s="56" t="s">
        <v>71</v>
      </c>
      <c r="C44" s="57" t="s">
        <v>72</v>
      </c>
      <c r="D44" s="4" t="s">
        <v>73</v>
      </c>
      <c r="E44" s="58" t="s">
        <v>143</v>
      </c>
      <c r="F44" s="56" t="s">
        <v>144</v>
      </c>
      <c r="G44" s="59" t="s">
        <v>239</v>
      </c>
      <c r="H44" s="60" t="s">
        <v>260</v>
      </c>
      <c r="I44" s="59" t="s">
        <v>239</v>
      </c>
      <c r="J44" s="8"/>
      <c r="K44" s="43" t="s">
        <v>261</v>
      </c>
      <c r="L44" s="4" t="s">
        <v>70</v>
      </c>
      <c r="M44" s="4"/>
      <c r="N44" s="9"/>
      <c r="O44" s="6"/>
      <c r="P44" s="49"/>
      <c r="Q44" s="6"/>
      <c r="R44" s="4" t="s">
        <v>70</v>
      </c>
      <c r="S44" s="4"/>
      <c r="T44" s="4"/>
      <c r="U44" s="4"/>
      <c r="V44" s="4"/>
      <c r="W44" s="4"/>
      <c r="X44" s="49" t="s">
        <v>262</v>
      </c>
      <c r="Y44" s="49" t="s">
        <v>263</v>
      </c>
      <c r="Z44" s="4">
        <v>3</v>
      </c>
      <c r="AA44" s="56">
        <v>10</v>
      </c>
      <c r="AB44" s="4"/>
      <c r="AC44" s="6"/>
      <c r="AD44" s="4" t="s">
        <v>70</v>
      </c>
      <c r="AE44" s="9"/>
      <c r="AF44" s="9"/>
      <c r="AG44" s="9"/>
      <c r="AH44" s="9"/>
      <c r="AI44" s="9"/>
      <c r="AJ44" s="9"/>
      <c r="AK44" s="9"/>
      <c r="AL44" s="4"/>
      <c r="AM44" s="56" t="s">
        <v>245</v>
      </c>
      <c r="AN44" s="56" t="s">
        <v>81</v>
      </c>
      <c r="AO44" s="65">
        <v>1</v>
      </c>
    </row>
  </sheetData>
  <protectedRanges>
    <protectedRange algorithmName="SHA-512" hashValue="7nFZGFBo9srhYcSUywbEEhKD0QvpppUvb50fXvJofuHWte+bIhG3FIEKYBWjcY6p4GKE81+oUt5dzivRJK77qQ==" saltValue="ZP+jPYM1RI6mLbGCQir2cA==" spinCount="100000" sqref="A2:AO4" name="Rango1"/>
    <protectedRange algorithmName="SHA-512" hashValue="Z9588vNQeAbC8HPzSCT05IjpAkyUskVRTOtEL6tjBFPf7CpLxEH9lDnPWN5Omp7j/PtHLr3+FlmrtBTl7z8T7g==" saltValue="DNWs5WkPDXSnaNzO1sc1gQ==" spinCount="100000" sqref="Z42 G42 I42" name="Rango1_1"/>
    <protectedRange algorithmName="SHA-512" hashValue="Z9588vNQeAbC8HPzSCT05IjpAkyUskVRTOtEL6tjBFPf7CpLxEH9lDnPWN5Omp7j/PtHLr3+FlmrtBTl7z8T7g==" saltValue="DNWs5WkPDXSnaNzO1sc1gQ==" spinCount="100000" sqref="G43 I43 Z43:Z44" name="Rango1_1_1"/>
  </protectedRanges>
  <mergeCells count="11">
    <mergeCell ref="AM2:AN3"/>
    <mergeCell ref="AO2:AO3"/>
    <mergeCell ref="A2:A4"/>
    <mergeCell ref="B2:J3"/>
    <mergeCell ref="K2:K3"/>
    <mergeCell ref="L2:N3"/>
    <mergeCell ref="O2:Q3"/>
    <mergeCell ref="R2:W3"/>
    <mergeCell ref="X2:Y3"/>
    <mergeCell ref="Z2:AB3"/>
    <mergeCell ref="AD2:AL3"/>
  </mergeCells>
  <conditionalFormatting sqref="X5">
    <cfRule type="cellIs" dxfId="208" priority="24" operator="equal">
      <formula>0</formula>
    </cfRule>
  </conditionalFormatting>
  <conditionalFormatting sqref="Y5">
    <cfRule type="cellIs" dxfId="207" priority="23" operator="equal">
      <formula>0</formula>
    </cfRule>
  </conditionalFormatting>
  <conditionalFormatting sqref="X6">
    <cfRule type="cellIs" dxfId="206" priority="22" operator="equal">
      <formula>0</formula>
    </cfRule>
  </conditionalFormatting>
  <conditionalFormatting sqref="Y6">
    <cfRule type="cellIs" dxfId="205" priority="21" operator="equal">
      <formula>0</formula>
    </cfRule>
  </conditionalFormatting>
  <conditionalFormatting sqref="X7">
    <cfRule type="cellIs" dxfId="204" priority="20" operator="equal">
      <formula>0</formula>
    </cfRule>
  </conditionalFormatting>
  <conditionalFormatting sqref="Y7">
    <cfRule type="cellIs" dxfId="203" priority="19" operator="equal">
      <formula>0</formula>
    </cfRule>
  </conditionalFormatting>
  <conditionalFormatting sqref="X8">
    <cfRule type="cellIs" dxfId="202" priority="18" operator="equal">
      <formula>0</formula>
    </cfRule>
  </conditionalFormatting>
  <conditionalFormatting sqref="Y8">
    <cfRule type="cellIs" dxfId="201" priority="17" operator="equal">
      <formula>0</formula>
    </cfRule>
  </conditionalFormatting>
  <conditionalFormatting sqref="X9">
    <cfRule type="cellIs" dxfId="200" priority="16" operator="equal">
      <formula>0</formula>
    </cfRule>
  </conditionalFormatting>
  <conditionalFormatting sqref="Y9">
    <cfRule type="cellIs" dxfId="199" priority="15" operator="equal">
      <formula>0</formula>
    </cfRule>
  </conditionalFormatting>
  <conditionalFormatting sqref="X10">
    <cfRule type="cellIs" dxfId="198" priority="14" operator="equal">
      <formula>0</formula>
    </cfRule>
  </conditionalFormatting>
  <conditionalFormatting sqref="Y10">
    <cfRule type="cellIs" dxfId="197" priority="13" operator="equal">
      <formula>0</formula>
    </cfRule>
  </conditionalFormatting>
  <conditionalFormatting sqref="X11">
    <cfRule type="cellIs" dxfId="196" priority="12" operator="equal">
      <formula>0</formula>
    </cfRule>
  </conditionalFormatting>
  <conditionalFormatting sqref="Y11">
    <cfRule type="cellIs" dxfId="195" priority="11" operator="equal">
      <formula>0</formula>
    </cfRule>
  </conditionalFormatting>
  <conditionalFormatting sqref="X12">
    <cfRule type="cellIs" dxfId="194" priority="10" operator="equal">
      <formula>0</formula>
    </cfRule>
  </conditionalFormatting>
  <conditionalFormatting sqref="Y12">
    <cfRule type="cellIs" dxfId="193" priority="9" operator="equal">
      <formula>0</formula>
    </cfRule>
  </conditionalFormatting>
  <conditionalFormatting sqref="Y13">
    <cfRule type="cellIs" dxfId="192" priority="7" operator="equal">
      <formula>0</formula>
    </cfRule>
  </conditionalFormatting>
  <conditionalFormatting sqref="X13">
    <cfRule type="cellIs" dxfId="191" priority="8" operator="equal">
      <formula>0</formula>
    </cfRule>
  </conditionalFormatting>
  <conditionalFormatting sqref="K6">
    <cfRule type="cellIs" dxfId="190" priority="6" operator="equal">
      <formula>0</formula>
    </cfRule>
  </conditionalFormatting>
  <conditionalFormatting sqref="K7">
    <cfRule type="cellIs" dxfId="189" priority="5" operator="equal">
      <formula>0</formula>
    </cfRule>
  </conditionalFormatting>
  <conditionalFormatting sqref="K8:K11">
    <cfRule type="cellIs" dxfId="188" priority="4" operator="equal">
      <formula>0</formula>
    </cfRule>
  </conditionalFormatting>
  <conditionalFormatting sqref="K12">
    <cfRule type="cellIs" dxfId="187" priority="3" operator="equal">
      <formula>0</formula>
    </cfRule>
  </conditionalFormatting>
  <conditionalFormatting sqref="K13">
    <cfRule type="cellIs" dxfId="186" priority="2" operator="equal">
      <formula>0</formula>
    </cfRule>
  </conditionalFormatting>
  <conditionalFormatting sqref="K14">
    <cfRule type="cellIs" dxfId="185" priority="1" operator="equal">
      <formula>0</formula>
    </cfRule>
  </conditionalFormatting>
  <pageMargins left="0.7" right="0.7" top="0.75" bottom="0.75" header="0.3" footer="0.3"/>
  <pageSetup paperSize="9" orientation="landscape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57"/>
  <sheetViews>
    <sheetView showGridLines="0" tabSelected="1" view="pageBreakPreview" zoomScaleNormal="100" zoomScaleSheetLayoutView="100" workbookViewId="0">
      <selection activeCell="J54" sqref="J54"/>
    </sheetView>
  </sheetViews>
  <sheetFormatPr baseColWidth="10" defaultRowHeight="15" x14ac:dyDescent="0.25"/>
  <cols>
    <col min="1" max="1" width="4.85546875" style="26" customWidth="1"/>
    <col min="2" max="2" width="6" style="26" customWidth="1"/>
    <col min="3" max="3" width="22.42578125" style="26" customWidth="1"/>
    <col min="4" max="4" width="20.85546875" style="26" customWidth="1"/>
    <col min="5" max="5" width="3.85546875" style="26" customWidth="1"/>
    <col min="6" max="6" width="3.42578125" style="26" customWidth="1"/>
    <col min="7" max="7" width="3.42578125" style="26" bestFit="1" customWidth="1"/>
    <col min="8" max="8" width="3" style="26" customWidth="1"/>
    <col min="9" max="9" width="3.5703125" style="26" customWidth="1"/>
    <col min="10" max="10" width="4" style="26" customWidth="1"/>
    <col min="11" max="12" width="7.85546875" style="26" customWidth="1"/>
    <col min="13" max="13" width="3.28515625" style="26" customWidth="1"/>
    <col min="14" max="14" width="3.140625" style="26" customWidth="1"/>
    <col min="15" max="15" width="2.85546875" style="26" customWidth="1"/>
    <col min="16" max="16" width="4.5703125" style="26" bestFit="1" customWidth="1"/>
    <col min="17" max="17" width="4.140625" style="26" customWidth="1"/>
    <col min="18" max="18" width="5.85546875" style="26" customWidth="1"/>
    <col min="19" max="19" width="3.7109375" style="26" customWidth="1"/>
    <col min="20" max="20" width="4.85546875" style="26" customWidth="1"/>
    <col min="21" max="21" width="6.28515625" style="26" customWidth="1"/>
    <col min="22" max="16384" width="11.42578125" style="26"/>
  </cols>
  <sheetData>
    <row r="1" spans="1:21" ht="15.75" thickBot="1" x14ac:dyDescent="0.3">
      <c r="D1" s="26" t="s">
        <v>229</v>
      </c>
      <c r="I1" s="27"/>
      <c r="J1" s="27"/>
    </row>
    <row r="2" spans="1:21" ht="15.75" customHeight="1" thickBot="1" x14ac:dyDescent="0.3">
      <c r="A2" s="124" t="s">
        <v>0</v>
      </c>
      <c r="B2" s="125"/>
      <c r="C2" s="132" t="str">
        <f>IFERROR(LOOKUP(Imprimir!B5,Imprimir!B5),0)</f>
        <v>CONGRESO DEL ESTADO DE SAN LUIS PÓTOSI</v>
      </c>
      <c r="D2" s="133"/>
      <c r="E2" s="134" t="s">
        <v>20</v>
      </c>
      <c r="F2" s="135"/>
      <c r="G2" s="115" t="str">
        <f>IFERROR(LOOKUP(Imprimir!C5,Imprimir!C5),0)</f>
        <v>CESLP</v>
      </c>
      <c r="H2" s="116"/>
      <c r="I2" s="116"/>
      <c r="J2" s="116"/>
      <c r="K2" s="116"/>
      <c r="L2" s="117"/>
    </row>
    <row r="3" spans="1:21" ht="45" customHeight="1" x14ac:dyDescent="0.25">
      <c r="A3" s="128" t="s">
        <v>1</v>
      </c>
      <c r="B3" s="129"/>
      <c r="C3" s="138" t="s">
        <v>227</v>
      </c>
      <c r="D3" s="139"/>
      <c r="E3" s="136" t="s">
        <v>20</v>
      </c>
      <c r="F3" s="137"/>
      <c r="G3" s="118" t="s">
        <v>225</v>
      </c>
      <c r="H3" s="119"/>
      <c r="I3" s="119"/>
      <c r="J3" s="119"/>
      <c r="K3" s="119"/>
      <c r="L3" s="120"/>
      <c r="M3" s="27"/>
      <c r="N3" s="156" t="s">
        <v>223</v>
      </c>
      <c r="O3" s="157"/>
      <c r="P3" s="157"/>
      <c r="Q3" s="157"/>
      <c r="R3" s="157"/>
      <c r="S3" s="158"/>
      <c r="T3" s="28" t="s">
        <v>2</v>
      </c>
      <c r="U3" s="25" t="s">
        <v>70</v>
      </c>
    </row>
    <row r="4" spans="1:21" ht="57" customHeight="1" thickBot="1" x14ac:dyDescent="0.3">
      <c r="A4" s="130" t="s">
        <v>21</v>
      </c>
      <c r="B4" s="131"/>
      <c r="C4" s="140" t="s">
        <v>228</v>
      </c>
      <c r="D4" s="141"/>
      <c r="E4" s="126" t="s">
        <v>20</v>
      </c>
      <c r="F4" s="127"/>
      <c r="G4" s="121" t="s">
        <v>226</v>
      </c>
      <c r="H4" s="122"/>
      <c r="I4" s="122"/>
      <c r="J4" s="122"/>
      <c r="K4" s="122"/>
      <c r="L4" s="123"/>
      <c r="M4" s="27"/>
      <c r="N4" s="159" t="s">
        <v>224</v>
      </c>
      <c r="O4" s="160"/>
      <c r="P4" s="160"/>
      <c r="Q4" s="160"/>
      <c r="R4" s="160"/>
      <c r="S4" s="161"/>
      <c r="T4" s="29" t="s">
        <v>3</v>
      </c>
      <c r="U4" s="20">
        <f>IFERROR(LOOKUP(Imprimir!AA5,Imprimir!AA5),0)</f>
        <v>0</v>
      </c>
    </row>
    <row r="5" spans="1:21" ht="15" customHeight="1" thickBot="1" x14ac:dyDescent="0.3">
      <c r="A5" s="27"/>
      <c r="B5" s="27"/>
      <c r="C5" s="27"/>
      <c r="D5" s="27"/>
      <c r="E5" s="27"/>
      <c r="F5" s="27"/>
      <c r="G5" s="27"/>
      <c r="H5" s="27"/>
      <c r="I5" s="27"/>
      <c r="J5" s="27"/>
      <c r="K5" s="27"/>
      <c r="L5" s="27"/>
      <c r="M5" s="27"/>
      <c r="N5" s="162" t="s">
        <v>255</v>
      </c>
      <c r="O5" s="163"/>
      <c r="P5" s="163"/>
      <c r="Q5" s="163"/>
      <c r="R5" s="163"/>
      <c r="S5" s="164"/>
      <c r="T5" s="29" t="s">
        <v>4</v>
      </c>
      <c r="U5" s="21">
        <f>IFERROR(LOOKUP(Imprimir!AB5,Imprimir!AB5),0)</f>
        <v>0</v>
      </c>
    </row>
    <row r="6" spans="1:21" ht="24.75" customHeight="1" x14ac:dyDescent="0.25">
      <c r="A6" s="142" t="s">
        <v>18</v>
      </c>
      <c r="B6" s="145" t="s">
        <v>19</v>
      </c>
      <c r="C6" s="145" t="s">
        <v>48</v>
      </c>
      <c r="D6" s="145" t="s">
        <v>47</v>
      </c>
      <c r="E6" s="148" t="s">
        <v>58</v>
      </c>
      <c r="F6" s="149"/>
      <c r="G6" s="149"/>
      <c r="H6" s="149"/>
      <c r="I6" s="149"/>
      <c r="J6" s="150"/>
      <c r="K6" s="170" t="s">
        <v>7</v>
      </c>
      <c r="L6" s="170"/>
      <c r="M6" s="172" t="s">
        <v>66</v>
      </c>
      <c r="N6" s="172"/>
      <c r="O6" s="172"/>
      <c r="P6" s="172" t="s">
        <v>8</v>
      </c>
      <c r="Q6" s="172"/>
      <c r="R6" s="172" t="s">
        <v>54</v>
      </c>
      <c r="S6" s="172" t="s">
        <v>55</v>
      </c>
      <c r="T6" s="172"/>
      <c r="U6" s="168" t="s">
        <v>57</v>
      </c>
    </row>
    <row r="7" spans="1:21" ht="30" customHeight="1" x14ac:dyDescent="0.25">
      <c r="A7" s="143"/>
      <c r="B7" s="146"/>
      <c r="C7" s="146"/>
      <c r="D7" s="146"/>
      <c r="E7" s="151" t="s">
        <v>49</v>
      </c>
      <c r="F7" s="152"/>
      <c r="G7" s="152"/>
      <c r="H7" s="153" t="s">
        <v>53</v>
      </c>
      <c r="I7" s="154"/>
      <c r="J7" s="154"/>
      <c r="K7" s="171"/>
      <c r="L7" s="171"/>
      <c r="M7" s="173"/>
      <c r="N7" s="173"/>
      <c r="O7" s="173"/>
      <c r="P7" s="173"/>
      <c r="Q7" s="173"/>
      <c r="R7" s="173"/>
      <c r="S7" s="173"/>
      <c r="T7" s="173"/>
      <c r="U7" s="169"/>
    </row>
    <row r="8" spans="1:21" ht="24" x14ac:dyDescent="0.25">
      <c r="A8" s="144"/>
      <c r="B8" s="147"/>
      <c r="C8" s="147"/>
      <c r="D8" s="147"/>
      <c r="E8" s="30" t="s">
        <v>9</v>
      </c>
      <c r="F8" s="23" t="s">
        <v>17</v>
      </c>
      <c r="G8" s="23" t="s">
        <v>10</v>
      </c>
      <c r="H8" s="23" t="s">
        <v>50</v>
      </c>
      <c r="I8" s="23" t="s">
        <v>51</v>
      </c>
      <c r="J8" s="23" t="s">
        <v>52</v>
      </c>
      <c r="K8" s="22" t="s">
        <v>62</v>
      </c>
      <c r="L8" s="22" t="s">
        <v>63</v>
      </c>
      <c r="M8" s="23" t="s">
        <v>11</v>
      </c>
      <c r="N8" s="23" t="s">
        <v>12</v>
      </c>
      <c r="O8" s="23" t="s">
        <v>13</v>
      </c>
      <c r="P8" s="23" t="s">
        <v>2</v>
      </c>
      <c r="Q8" s="23" t="s">
        <v>3</v>
      </c>
      <c r="R8" s="31"/>
      <c r="S8" s="31" t="s">
        <v>4</v>
      </c>
      <c r="T8" s="31" t="s">
        <v>56</v>
      </c>
      <c r="U8" s="32"/>
    </row>
    <row r="9" spans="1:21" ht="99" customHeight="1" x14ac:dyDescent="0.25">
      <c r="A9" s="85">
        <f>IFERROR(LOOKUP(Imprimir!J5,Imprimir!J5),0)</f>
        <v>0</v>
      </c>
      <c r="B9" s="86">
        <f>IFERROR(LOOKUP(Imprimir!A5,Imprimir!A5),0)</f>
        <v>1</v>
      </c>
      <c r="C9" s="87" t="str">
        <f>IFERROR(LOOKUP(Imprimir!H5,Imprimir!H5),0)</f>
        <v>LINEAMIENTOS; LGA, LPTP, JUCOPO, LPTAT.</v>
      </c>
      <c r="D9" s="88" t="str">
        <f>IFERROR(LOOKUP(Imprimir!K5,Imprimir!K5),0)</f>
        <v>ACUSES LINEAMIENTOS  PARA LA GESTION DE ARCHIVOS, LINEAMIENTOS PROCESOS DE TRANSFERENCIA PRIMARIA, LINEAMIENTOS JUCOPO, LINEAMIENTOS PROCESOS TECNICOS ARCHIVISTICOS.</v>
      </c>
      <c r="E9" s="89" t="str">
        <f>IFERROR(LOOKUP(Imprimir!R5,Imprimir!R5),0)</f>
        <v>X</v>
      </c>
      <c r="F9" s="89">
        <f>IFERROR(LOOKUP(Imprimir!S5,Imprimir!S5),0)</f>
        <v>0</v>
      </c>
      <c r="G9" s="89">
        <f>IFERROR(LOOKUP(Imprimir!T5,Imprimir!T5),0)</f>
        <v>0</v>
      </c>
      <c r="H9" s="90">
        <f>IFERROR(LOOKUP(Imprimir!U5,Imprimir!U5),0)</f>
        <v>0</v>
      </c>
      <c r="I9" s="90">
        <f>IFERROR(LOOKUP(Imprimir!V5,Imprimir!V5),0)</f>
        <v>0</v>
      </c>
      <c r="J9" s="90">
        <f>IFERROR(LOOKUP(Imprimir!W5,Imprimir!W5),0)</f>
        <v>0</v>
      </c>
      <c r="K9" s="91" t="str">
        <f>IFERROR(LOOKUP(Imprimir!X5,Imprimir!X5),0)</f>
        <v>09 DE FEBRERO DEL 2018</v>
      </c>
      <c r="L9" s="91" t="str">
        <f>IFERROR(LOOKUP(Imprimir!Y5,Imprimir!Y5),0)</f>
        <v>14 DE FEBRERO DEL 2018</v>
      </c>
      <c r="M9" s="90" t="str">
        <f>IFERROR(LOOKUP(Imprimir!L5,Imprimir!L5),0)</f>
        <v>X</v>
      </c>
      <c r="N9" s="92">
        <f>IFERROR(LOOKUP(Imprimir!M5,Imprimir!M5),0)</f>
        <v>0</v>
      </c>
      <c r="O9" s="92">
        <f>IFERROR(LOOKUP(Imprimir!N5,Imprimir!N5),0)</f>
        <v>0</v>
      </c>
      <c r="P9" s="93">
        <f>IFERROR(LOOKUP(Imprimir!Z5,Imprimir!Z5),0)</f>
        <v>3</v>
      </c>
      <c r="Q9" s="93">
        <v>10</v>
      </c>
      <c r="R9" s="94">
        <f>IFERROR(LOOKUP(Imprimir!AO5,Imprimir!AO5),0)</f>
        <v>4</v>
      </c>
      <c r="S9" s="95">
        <f>IFERROR(LOOKUP(Imprimir!AB5,Imprimir!AB5),0)</f>
        <v>0</v>
      </c>
      <c r="T9" s="95" t="s">
        <v>69</v>
      </c>
      <c r="U9" s="96"/>
    </row>
    <row r="10" spans="1:21" ht="51" customHeight="1" x14ac:dyDescent="0.25">
      <c r="A10" s="85">
        <f>IFERROR(LOOKUP(Imprimir!J6,Imprimir!J6),0)</f>
        <v>0</v>
      </c>
      <c r="B10" s="86">
        <f>IFERROR(LOOKUP(Imprimir!A6,Imprimir!A6),0)</f>
        <v>2</v>
      </c>
      <c r="C10" s="87" t="str">
        <f>IFERROR(LOOKUP(Imprimir!H6,Imprimir!H6),0)</f>
        <v>SOLICITUD DE INFORMACION A LAS AREAS DE H. CONGRESO DEL ESTADO.</v>
      </c>
      <c r="D10" s="88" t="str">
        <f>IFERROR(LOOKUP(Imprimir!K6,Imprimir!K6),0)</f>
        <v xml:space="preserve">SOLICITUD DE INFORMACION DE LOS  VALORES DE SUELO URBANO Y RUSTICO. DE 1985. </v>
      </c>
      <c r="E10" s="89" t="str">
        <f>IFERROR(LOOKUP(Imprimir!R6,Imprimir!R6),0)</f>
        <v>X</v>
      </c>
      <c r="F10" s="89">
        <f>IFERROR(LOOKUP(Imprimir!S6,Imprimir!S6),0)</f>
        <v>0</v>
      </c>
      <c r="G10" s="89">
        <f>IFERROR(LOOKUP(Imprimir!T6,Imprimir!T6),0)</f>
        <v>0</v>
      </c>
      <c r="H10" s="90">
        <f>IFERROR(LOOKUP(Imprimir!U6,Imprimir!U6),0)</f>
        <v>0</v>
      </c>
      <c r="I10" s="90">
        <f>IFERROR(LOOKUP(Imprimir!V6,Imprimir!V6),0)</f>
        <v>0</v>
      </c>
      <c r="J10" s="90">
        <f>IFERROR(LOOKUP(Imprimir!W6,Imprimir!W6),0)</f>
        <v>0</v>
      </c>
      <c r="K10" s="91" t="str">
        <f>IFERROR(LOOKUP(Imprimir!X6,Imprimir!X6),0)</f>
        <v>25 DE ABRIL DEL 2018</v>
      </c>
      <c r="L10" s="91" t="str">
        <f>IFERROR(LOOKUP(Imprimir!Y6,Imprimir!Y6),0)</f>
        <v>02 DE MAYO DEL 2018</v>
      </c>
      <c r="M10" s="90" t="str">
        <f>IFERROR(LOOKUP(Imprimir!L6,Imprimir!L6),0)</f>
        <v>X</v>
      </c>
      <c r="N10" s="92">
        <f>IFERROR(LOOKUP(Imprimir!M6,Imprimir!M6),0)</f>
        <v>0</v>
      </c>
      <c r="O10" s="92">
        <f>IFERROR(LOOKUP(Imprimir!N6,Imprimir!N6),0)</f>
        <v>0</v>
      </c>
      <c r="P10" s="93">
        <f>IFERROR(LOOKUP(Imprimir!Z6,Imprimir!Z6),0)</f>
        <v>3</v>
      </c>
      <c r="Q10" s="93">
        <v>10</v>
      </c>
      <c r="R10" s="94">
        <f>IFERROR(LOOKUP(Imprimir!AO6,Imprimir!AO6),0)</f>
        <v>2</v>
      </c>
      <c r="S10" s="95">
        <f>IFERROR(LOOKUP(Imprimir!AB6,Imprimir!AB6),0)</f>
        <v>0</v>
      </c>
      <c r="T10" s="95"/>
      <c r="U10" s="96"/>
    </row>
    <row r="11" spans="1:21" ht="72.75" customHeight="1" x14ac:dyDescent="0.25">
      <c r="A11" s="85">
        <f>IFERROR(LOOKUP(Imprimir!J7,Imprimir!J7),0)</f>
        <v>0</v>
      </c>
      <c r="B11" s="86">
        <f>IFERROR(LOOKUP(Imprimir!A7,Imprimir!A7),0)</f>
        <v>3</v>
      </c>
      <c r="C11" s="87" t="str">
        <f>IFERROR(LOOKUP(Imprimir!H7,Imprimir!H7),0)</f>
        <v>CEDULAS DE IDENTIFICACION Y CLASIFICACION</v>
      </c>
      <c r="D11" s="88" t="str">
        <f>IFERROR(LOOKUP(Imprimir!K7,Imprimir!K7),0)</f>
        <v>ACUSES Y CEDULAS DE IDENTIFICACION  Y CLASIFICACION  DE GRUPOS DOCUMENTALES. SOLICITUD DE SERIES DOCUMENTALES.</v>
      </c>
      <c r="E11" s="89" t="str">
        <f>IFERROR(LOOKUP(Imprimir!R7,Imprimir!R7),0)</f>
        <v>X</v>
      </c>
      <c r="F11" s="89">
        <f>IFERROR(LOOKUP(Imprimir!S7,Imprimir!S7),0)</f>
        <v>0</v>
      </c>
      <c r="G11" s="89">
        <f>IFERROR(LOOKUP(Imprimir!T7,Imprimir!T7),0)</f>
        <v>0</v>
      </c>
      <c r="H11" s="90">
        <f>IFERROR(LOOKUP(Imprimir!U7,Imprimir!U7),0)</f>
        <v>0</v>
      </c>
      <c r="I11" s="90">
        <f>IFERROR(LOOKUP(Imprimir!V7,Imprimir!V7),0)</f>
        <v>0</v>
      </c>
      <c r="J11" s="90">
        <f>IFERROR(LOOKUP(Imprimir!W7,Imprimir!W7),0)</f>
        <v>0</v>
      </c>
      <c r="K11" s="91" t="str">
        <f>IFERROR(LOOKUP(Imprimir!X7,Imprimir!X7),0)</f>
        <v>04 DE ABRIL DEL 2017</v>
      </c>
      <c r="L11" s="91" t="str">
        <f>IFERROR(LOOKUP(Imprimir!Y7,Imprimir!Y7),0)</f>
        <v>07 DE JUNIO DEL 2017</v>
      </c>
      <c r="M11" s="90" t="str">
        <f>IFERROR(LOOKUP(Imprimir!L7,Imprimir!L7),0)</f>
        <v>X</v>
      </c>
      <c r="N11" s="92">
        <f>IFERROR(LOOKUP(Imprimir!M7,Imprimir!M7),0)</f>
        <v>0</v>
      </c>
      <c r="O11" s="92">
        <f>IFERROR(LOOKUP(Imprimir!N7,Imprimir!N7),0)</f>
        <v>0</v>
      </c>
      <c r="P11" s="93">
        <f>IFERROR(LOOKUP(Imprimir!Z7,Imprimir!Z7),0)</f>
        <v>3</v>
      </c>
      <c r="Q11" s="93">
        <v>10</v>
      </c>
      <c r="R11" s="94">
        <f>IFERROR(LOOKUP(Imprimir!AO7,Imprimir!AO7),0)</f>
        <v>2</v>
      </c>
      <c r="S11" s="95">
        <f>IFERROR(LOOKUP(Imprimir!AB7,Imprimir!AB7),0)</f>
        <v>0</v>
      </c>
      <c r="T11" s="95"/>
      <c r="U11" s="96"/>
    </row>
    <row r="12" spans="1:21" ht="39.75" customHeight="1" x14ac:dyDescent="0.25">
      <c r="A12" s="85">
        <f>IFERROR(LOOKUP(Imprimir!J8,Imprimir!J8),0)</f>
        <v>0</v>
      </c>
      <c r="B12" s="86">
        <f>IFERROR(LOOKUP(Imprimir!A8,Imprimir!A8),0)</f>
        <v>4</v>
      </c>
      <c r="C12" s="87" t="str">
        <f>IFERROR(LOOKUP(Imprimir!H8,Imprimir!H8),0)</f>
        <v>RELACION DE ARCHIVOS;COORDINACION DE FINANZAS.</v>
      </c>
      <c r="D12" s="88" t="str">
        <f>IFERROR(LOOKUP(Imprimir!K8,Imprimir!K8),0)</f>
        <v xml:space="preserve"> RELACION DE ARCHIVOS, COORDINACION DE FINANZAS</v>
      </c>
      <c r="E12" s="89" t="str">
        <f>IFERROR(LOOKUP(Imprimir!R8,Imprimir!R8),0)</f>
        <v>X</v>
      </c>
      <c r="F12" s="89">
        <f>IFERROR(LOOKUP(Imprimir!S8,Imprimir!S8),0)</f>
        <v>0</v>
      </c>
      <c r="G12" s="89">
        <f>IFERROR(LOOKUP(Imprimir!T8,Imprimir!T8),0)</f>
        <v>0</v>
      </c>
      <c r="H12" s="90">
        <f>IFERROR(LOOKUP(Imprimir!U8,Imprimir!U8),0)</f>
        <v>0</v>
      </c>
      <c r="I12" s="90">
        <f>IFERROR(LOOKUP(Imprimir!V8,Imprimir!V8),0)</f>
        <v>0</v>
      </c>
      <c r="J12" s="90">
        <f>IFERROR(LOOKUP(Imprimir!W8,Imprimir!W8),0)</f>
        <v>0</v>
      </c>
      <c r="K12" s="91" t="str">
        <f>IFERROR(LOOKUP(Imprimir!X8,Imprimir!X8),0)</f>
        <v>08 DE MARZO DEL 2017</v>
      </c>
      <c r="L12" s="91" t="str">
        <f>IFERROR(LOOKUP(Imprimir!Y8,Imprimir!Y8),0)</f>
        <v>14 DE SEPTIEMBRE DEL 2017</v>
      </c>
      <c r="M12" s="90">
        <f>IFERROR(LOOKUP(Imprimir!L8,Imprimir!L8),0)</f>
        <v>0</v>
      </c>
      <c r="N12" s="92" t="str">
        <f>IFERROR(LOOKUP(Imprimir!M8,Imprimir!M8),0)</f>
        <v>X</v>
      </c>
      <c r="O12" s="92">
        <f>IFERROR(LOOKUP(Imprimir!N8,Imprimir!N8),0)</f>
        <v>0</v>
      </c>
      <c r="P12" s="93">
        <f>IFERROR(LOOKUP(Imprimir!Z8,Imprimir!Z8),0)</f>
        <v>3</v>
      </c>
      <c r="Q12" s="93">
        <v>10</v>
      </c>
      <c r="R12" s="94">
        <f>IFERROR(LOOKUP(Imprimir!AO8,Imprimir!AO8),0)</f>
        <v>1</v>
      </c>
      <c r="S12" s="95">
        <f>IFERROR(LOOKUP(Imprimir!AB8,Imprimir!AB8),0)</f>
        <v>0</v>
      </c>
      <c r="T12" s="95"/>
      <c r="U12" s="96"/>
    </row>
    <row r="13" spans="1:21" ht="85.5" customHeight="1" x14ac:dyDescent="0.25">
      <c r="A13" s="85">
        <f>IFERROR(LOOKUP(Imprimir!J9,Imprimir!J9),0)</f>
        <v>0</v>
      </c>
      <c r="B13" s="86">
        <f>IFERROR(LOOKUP(Imprimir!A9,Imprimir!A9),0)</f>
        <v>5</v>
      </c>
      <c r="C13" s="87" t="str">
        <f>IFERROR(LOOKUP(Imprimir!H9,Imprimir!H9),0)</f>
        <v>ACTAS Y CONVOCATORIAS, GRUPO INTERDISCIPLINARIO</v>
      </c>
      <c r="D13" s="88" t="str">
        <f>IFERROR(LOOKUP(Imprimir!K9,Imprimir!K9),0)</f>
        <v>ACTA PARA GARANTIZAR  EL ACCESO A LA INFORMACION, LISTA DE ASISTENCIA Y   CONVOCATORIAS PARA INTEGRAR EL GRUPO INTERDISCIPLINARIO.</v>
      </c>
      <c r="E13" s="89" t="str">
        <f>IFERROR(LOOKUP(Imprimir!R9,Imprimir!R9),0)</f>
        <v>X</v>
      </c>
      <c r="F13" s="89">
        <f>IFERROR(LOOKUP(Imprimir!S9,Imprimir!S9),0)</f>
        <v>0</v>
      </c>
      <c r="G13" s="89">
        <f>IFERROR(LOOKUP(Imprimir!T9,Imprimir!T9),0)</f>
        <v>0</v>
      </c>
      <c r="H13" s="90">
        <f>IFERROR(LOOKUP(Imprimir!U9,Imprimir!U9),0)</f>
        <v>0</v>
      </c>
      <c r="I13" s="90">
        <f>IFERROR(LOOKUP(Imprimir!V9,Imprimir!V9),0)</f>
        <v>0</v>
      </c>
      <c r="J13" s="90">
        <f>IFERROR(LOOKUP(Imprimir!W9,Imprimir!W9),0)</f>
        <v>0</v>
      </c>
      <c r="K13" s="91" t="str">
        <f>IFERROR(LOOKUP(Imprimir!X9,Imprimir!X9),0)</f>
        <v>12 DE MARZO DEL 2018</v>
      </c>
      <c r="L13" s="91" t="str">
        <f>IFERROR(LOOKUP(Imprimir!Y9,Imprimir!Y9),0)</f>
        <v>16 DE MARZO DEL 2018</v>
      </c>
      <c r="M13" s="90" t="str">
        <f>IFERROR(LOOKUP(Imprimir!L9,Imprimir!L9),0)</f>
        <v>X</v>
      </c>
      <c r="N13" s="92">
        <f>IFERROR(LOOKUP(Imprimir!M9,Imprimir!M9),0)</f>
        <v>0</v>
      </c>
      <c r="O13" s="92">
        <f>IFERROR(LOOKUP(Imprimir!N9,Imprimir!N9),0)</f>
        <v>0</v>
      </c>
      <c r="P13" s="93">
        <f>IFERROR(LOOKUP(Imprimir!Z9,Imprimir!Z9),0)</f>
        <v>3</v>
      </c>
      <c r="Q13" s="93">
        <v>10</v>
      </c>
      <c r="R13" s="94">
        <f>IFERROR(LOOKUP(Imprimir!AO9,Imprimir!AO9),0)</f>
        <v>2</v>
      </c>
      <c r="S13" s="95">
        <f>IFERROR(LOOKUP(Imprimir!AB9,Imprimir!AB9),0)</f>
        <v>0</v>
      </c>
      <c r="T13" s="95"/>
      <c r="U13" s="96"/>
    </row>
    <row r="14" spans="1:21" ht="73.5" customHeight="1" x14ac:dyDescent="0.25">
      <c r="A14" s="85">
        <f>IFERROR(LOOKUP(Imprimir!J10,Imprimir!J10),0)</f>
        <v>0</v>
      </c>
      <c r="B14" s="86">
        <f>IFERROR(LOOKUP(Imprimir!A10,Imprimir!A10),0)</f>
        <v>6</v>
      </c>
      <c r="C14" s="87" t="str">
        <f>IFERROR(LOOKUP(Imprimir!H10,Imprimir!H10),0)</f>
        <v>PROPUESTA DE ADECUACION DEL ESPACION DEL ARCHIVO DE CONCENTRACION E HISTORICO DEL HCESLP</v>
      </c>
      <c r="D14" s="88" t="str">
        <f>IFERROR(LOOKUP(Imprimir!K10,Imprimir!K10),0)</f>
        <v xml:space="preserve">PROPUESTA PARA LA ADQUISICIÓN Y ADECUACIÓN DE ESPACIO PARA EL ARCHIVO DE CONCENTRACIÓN E HISTÓRICO DEL HCESLP </v>
      </c>
      <c r="E14" s="89" t="str">
        <f>IFERROR(LOOKUP(Imprimir!R10,Imprimir!R10),0)</f>
        <v>X</v>
      </c>
      <c r="F14" s="89">
        <f>IFERROR(LOOKUP(Imprimir!S10,Imprimir!S10),0)</f>
        <v>0</v>
      </c>
      <c r="G14" s="89">
        <f>IFERROR(LOOKUP(Imprimir!T10,Imprimir!T10),0)</f>
        <v>0</v>
      </c>
      <c r="H14" s="90">
        <f>IFERROR(LOOKUP(Imprimir!U10,Imprimir!U10),0)</f>
        <v>0</v>
      </c>
      <c r="I14" s="90">
        <f>IFERROR(LOOKUP(Imprimir!V10,Imprimir!V10),0)</f>
        <v>0</v>
      </c>
      <c r="J14" s="90">
        <f>IFERROR(LOOKUP(Imprimir!W10,Imprimir!W10),0)</f>
        <v>0</v>
      </c>
      <c r="K14" s="91" t="str">
        <f>IFERROR(LOOKUP(Imprimir!X10,Imprimir!X10),0)</f>
        <v>21 DE JUNIO DEL 2017</v>
      </c>
      <c r="L14" s="91" t="str">
        <f>IFERROR(LOOKUP(Imprimir!Y10,Imprimir!Y10),0)</f>
        <v>22 DE JUNIO DEL 2017</v>
      </c>
      <c r="M14" s="90" t="str">
        <f>IFERROR(LOOKUP(Imprimir!L10,Imprimir!L10),0)</f>
        <v>X</v>
      </c>
      <c r="N14" s="92">
        <f>IFERROR(LOOKUP(Imprimir!M10,Imprimir!M10),0)</f>
        <v>0</v>
      </c>
      <c r="O14" s="92">
        <f>IFERROR(LOOKUP(Imprimir!N10,Imprimir!N10),0)</f>
        <v>0</v>
      </c>
      <c r="P14" s="93">
        <f>IFERROR(LOOKUP(Imprimir!Z10,Imprimir!Z10),0)</f>
        <v>3</v>
      </c>
      <c r="Q14" s="93">
        <v>10</v>
      </c>
      <c r="R14" s="94">
        <f>IFERROR(LOOKUP(Imprimir!AO10,Imprimir!AO10),0)</f>
        <v>0</v>
      </c>
      <c r="S14" s="95">
        <f>IFERROR(LOOKUP(Imprimir!AB10,Imprimir!AB10),0)</f>
        <v>0</v>
      </c>
      <c r="T14" s="95"/>
      <c r="U14" s="96"/>
    </row>
    <row r="15" spans="1:21" ht="44.25" customHeight="1" x14ac:dyDescent="0.25">
      <c r="A15" s="85">
        <f>IFERROR(LOOKUP(Imprimir!J11,Imprimir!J11),0)</f>
        <v>0</v>
      </c>
      <c r="B15" s="86">
        <f>IFERROR(LOOKUP(Imprimir!A11,Imprimir!A11),0)</f>
        <v>7</v>
      </c>
      <c r="C15" s="87" t="str">
        <f>IFERROR(LOOKUP(Imprimir!H11,Imprimir!H11),0)</f>
        <v>CUESTIONARIO INEGI</v>
      </c>
      <c r="D15" s="88" t="str">
        <f>IFERROR(LOOKUP(Imprimir!K11,Imprimir!K11),0)</f>
        <v>CENSO NACIONAL DE PODERES LEGISLATIVOS ESTATALES 2017 Y 2018</v>
      </c>
      <c r="E15" s="89" t="str">
        <f>IFERROR(LOOKUP(Imprimir!R11,Imprimir!R11),0)</f>
        <v>X</v>
      </c>
      <c r="F15" s="89">
        <f>IFERROR(LOOKUP(Imprimir!S11,Imprimir!S11),0)</f>
        <v>0</v>
      </c>
      <c r="G15" s="89">
        <f>IFERROR(LOOKUP(Imprimir!T11,Imprimir!T11),0)</f>
        <v>0</v>
      </c>
      <c r="H15" s="90">
        <f>IFERROR(LOOKUP(Imprimir!U11,Imprimir!U11),0)</f>
        <v>0</v>
      </c>
      <c r="I15" s="90">
        <f>IFERROR(LOOKUP(Imprimir!V11,Imprimir!V11),0)</f>
        <v>0</v>
      </c>
      <c r="J15" s="90">
        <f>IFERROR(LOOKUP(Imprimir!W11,Imprimir!W11),0)</f>
        <v>0</v>
      </c>
      <c r="K15" s="91" t="str">
        <f>IFERROR(LOOKUP(Imprimir!X11,Imprimir!X11),0)</f>
        <v>30 DE MARZO DEL 2017</v>
      </c>
      <c r="L15" s="91" t="str">
        <f>IFERROR(LOOKUP(Imprimir!Y11,Imprimir!Y11),0)</f>
        <v>21 DE FEBRERO DEL 2018</v>
      </c>
      <c r="M15" s="90" t="str">
        <f>IFERROR(LOOKUP(Imprimir!L11,Imprimir!L11),0)</f>
        <v>X</v>
      </c>
      <c r="N15" s="92">
        <f>IFERROR(LOOKUP(Imprimir!M11,Imprimir!M11),0)</f>
        <v>0</v>
      </c>
      <c r="O15" s="92">
        <f>IFERROR(LOOKUP(Imprimir!N11,Imprimir!N11),0)</f>
        <v>0</v>
      </c>
      <c r="P15" s="93">
        <f>IFERROR(LOOKUP(Imprimir!Z11,Imprimir!Z11),0)</f>
        <v>3</v>
      </c>
      <c r="Q15" s="93">
        <v>10</v>
      </c>
      <c r="R15" s="94">
        <f>IFERROR(LOOKUP(Imprimir!AO11,Imprimir!AO11),0)</f>
        <v>2</v>
      </c>
      <c r="S15" s="95">
        <f>IFERROR(LOOKUP(Imprimir!AB11,Imprimir!AB11),0)</f>
        <v>0</v>
      </c>
      <c r="T15" s="95"/>
      <c r="U15" s="96"/>
    </row>
    <row r="16" spans="1:21" ht="63" customHeight="1" x14ac:dyDescent="0.25">
      <c r="A16" s="85">
        <f>IFERROR(LOOKUP(Imprimir!J12,Imprimir!J12),0)</f>
        <v>0</v>
      </c>
      <c r="B16" s="86">
        <f>IFERROR(LOOKUP(Imprimir!A12,Imprimir!A12),0)</f>
        <v>8</v>
      </c>
      <c r="C16" s="87" t="str">
        <f>IFERROR(LOOKUP(Imprimir!H12,Imprimir!H12),0)</f>
        <v>COMITÉ TECNICO DE ARCHIVO DEL ESTADO</v>
      </c>
      <c r="D16" s="88" t="str">
        <f>IFERROR(LOOKUP(Imprimir!K12,Imprimir!K12),0)</f>
        <v>SESIONES ORDINARIAS, PLAN INTEGRAL DE TRABAJO,  APLICACIÓN DE DIAGNOSTICO. PERIODICO OFICIAL DE GOBERNACION.</v>
      </c>
      <c r="E16" s="89" t="str">
        <f>IFERROR(LOOKUP(Imprimir!R12,Imprimir!R12),0)</f>
        <v>X</v>
      </c>
      <c r="F16" s="89">
        <f>IFERROR(LOOKUP(Imprimir!S12,Imprimir!S12),0)</f>
        <v>0</v>
      </c>
      <c r="G16" s="89">
        <f>IFERROR(LOOKUP(Imprimir!T12,Imprimir!T12),0)</f>
        <v>0</v>
      </c>
      <c r="H16" s="90">
        <f>IFERROR(LOOKUP(Imprimir!U12,Imprimir!U12),0)</f>
        <v>0</v>
      </c>
      <c r="I16" s="90">
        <f>IFERROR(LOOKUP(Imprimir!V12,Imprimir!V12),0)</f>
        <v>0</v>
      </c>
      <c r="J16" s="90">
        <f>IFERROR(LOOKUP(Imprimir!W12,Imprimir!W12),0)</f>
        <v>0</v>
      </c>
      <c r="K16" s="91" t="str">
        <f>IFERROR(LOOKUP(Imprimir!X12,Imprimir!X12),0)</f>
        <v>19 DE MAYO DEL 2017</v>
      </c>
      <c r="L16" s="91" t="str">
        <f>IFERROR(LOOKUP(Imprimir!Y12,Imprimir!Y12),0)</f>
        <v>16 DE MAYO DEL 2018</v>
      </c>
      <c r="M16" s="90" t="str">
        <f>IFERROR(LOOKUP(Imprimir!L12,Imprimir!L12),0)</f>
        <v>X</v>
      </c>
      <c r="N16" s="92">
        <f>IFERROR(LOOKUP(Imprimir!M12,Imprimir!M12),0)</f>
        <v>0</v>
      </c>
      <c r="O16" s="92">
        <f>IFERROR(LOOKUP(Imprimir!N12,Imprimir!N12),0)</f>
        <v>0</v>
      </c>
      <c r="P16" s="93">
        <f>IFERROR(LOOKUP(Imprimir!Z12,Imprimir!Z12),0)</f>
        <v>3</v>
      </c>
      <c r="Q16" s="93">
        <v>10</v>
      </c>
      <c r="R16" s="94">
        <f>IFERROR(LOOKUP(Imprimir!AO12,Imprimir!AO12),0)</f>
        <v>4</v>
      </c>
      <c r="S16" s="95">
        <f>IFERROR(LOOKUP(Imprimir!AB12,Imprimir!AB12),0)</f>
        <v>0</v>
      </c>
      <c r="T16" s="95"/>
      <c r="U16" s="96"/>
    </row>
    <row r="17" spans="1:21" ht="105.75" customHeight="1" x14ac:dyDescent="0.25">
      <c r="A17" s="85">
        <f>IFERROR(LOOKUP(Imprimir!J13,Imprimir!J13),0)</f>
        <v>0</v>
      </c>
      <c r="B17" s="86">
        <f>IFERROR(LOOKUP(Imprimir!A13,Imprimir!A13),0)</f>
        <v>9</v>
      </c>
      <c r="C17" s="87" t="str">
        <f>IFERROR(LOOKUP(Imprimir!H13,Imprimir!H13),0)</f>
        <v>CURSO ISO 9001:2015</v>
      </c>
      <c r="D17" s="88" t="str">
        <f>IFERROR(LOOKUP(Imprimir!K13,Imprimir!K13),0)</f>
        <v>CURSO ISO 9001:2015, REPORTES PARA REVISION DIRECTIVA, PROCESO DE TRANSICION DEL SISTEMA DE GESTION DE CALIDAD ISO 9001:2008 A 9001:2015.5 SOLES DEL SISTEMA DE GESTION DE CALIDAD.</v>
      </c>
      <c r="E17" s="89" t="str">
        <f>IFERROR(LOOKUP(Imprimir!R13,Imprimir!R13),0)</f>
        <v>X</v>
      </c>
      <c r="F17" s="89">
        <f>IFERROR(LOOKUP(Imprimir!S13,Imprimir!S13),0)</f>
        <v>0</v>
      </c>
      <c r="G17" s="89">
        <f>IFERROR(LOOKUP(Imprimir!T13,Imprimir!T13),0)</f>
        <v>0</v>
      </c>
      <c r="H17" s="90">
        <f>IFERROR(LOOKUP(Imprimir!U13,Imprimir!U13),0)</f>
        <v>0</v>
      </c>
      <c r="I17" s="90">
        <f>IFERROR(LOOKUP(Imprimir!V13,Imprimir!V13),0)</f>
        <v>0</v>
      </c>
      <c r="J17" s="90">
        <f>IFERROR(LOOKUP(Imprimir!W13,Imprimir!W13),0)</f>
        <v>0</v>
      </c>
      <c r="K17" s="91" t="str">
        <f>IFERROR(LOOKUP(Imprimir!X13,Imprimir!X13),0)</f>
        <v>28 DE AGOSTO DEL 2017</v>
      </c>
      <c r="L17" s="91" t="str">
        <f>IFERROR(LOOKUP(Imprimir!Y13,Imprimir!Y13),0)</f>
        <v>19 DE ABRIL DEL 2018</v>
      </c>
      <c r="M17" s="90" t="str">
        <f>IFERROR(LOOKUP(Imprimir!L13,Imprimir!L13),0)</f>
        <v>X</v>
      </c>
      <c r="N17" s="92">
        <f>IFERROR(LOOKUP(Imprimir!M13,Imprimir!M13),0)</f>
        <v>0</v>
      </c>
      <c r="O17" s="92">
        <f>IFERROR(LOOKUP(Imprimir!N13,Imprimir!N13),0)</f>
        <v>0</v>
      </c>
      <c r="P17" s="93">
        <f>IFERROR(LOOKUP(Imprimir!Z13,Imprimir!Z13),0)</f>
        <v>3</v>
      </c>
      <c r="Q17" s="93">
        <v>10</v>
      </c>
      <c r="R17" s="94">
        <f>IFERROR(LOOKUP(Imprimir!AO13,Imprimir!AO13),0)</f>
        <v>3</v>
      </c>
      <c r="S17" s="95">
        <f>IFERROR(LOOKUP(Imprimir!AB13,Imprimir!AB13),0)</f>
        <v>0</v>
      </c>
      <c r="T17" s="95"/>
      <c r="U17" s="96"/>
    </row>
    <row r="18" spans="1:21" ht="59.25" customHeight="1" x14ac:dyDescent="0.25">
      <c r="A18" s="85">
        <f>IFERROR(LOOKUP(Imprimir!J14,Imprimir!J14),0)</f>
        <v>0</v>
      </c>
      <c r="B18" s="86">
        <f>IFERROR(LOOKUP(Imprimir!A14,Imprimir!A14),0)</f>
        <v>10</v>
      </c>
      <c r="C18" s="87" t="str">
        <f>IFERROR(LOOKUP(Imprimir!H14,Imprimir!H14),0)</f>
        <v>INVENTARIO DE COORDINACION ADMINISTRATIVA (AC-HCESLP).</v>
      </c>
      <c r="D18" s="88" t="str">
        <f>IFERROR(LOOKUP(Imprimir!K14,Imprimir!K14),0)</f>
        <v>RELACION DE DOCUMENTOS QUE SE ENCUENTRAN EN LA COORDINACION ADMINISTRATIVAS (ARCHIVO MUERTO).</v>
      </c>
      <c r="E18" s="89" t="str">
        <f>IFERROR(LOOKUP(Imprimir!R14,Imprimir!R14),0)</f>
        <v>X</v>
      </c>
      <c r="F18" s="89">
        <f>IFERROR(LOOKUP(Imprimir!S14,Imprimir!S14),0)</f>
        <v>0</v>
      </c>
      <c r="G18" s="89">
        <f>IFERROR(LOOKUP(Imprimir!T14,Imprimir!T14),0)</f>
        <v>0</v>
      </c>
      <c r="H18" s="90">
        <f>IFERROR(LOOKUP(Imprimir!U14,Imprimir!U14),0)</f>
        <v>0</v>
      </c>
      <c r="I18" s="90">
        <f>IFERROR(LOOKUP(Imprimir!V14,Imprimir!V14),0)</f>
        <v>0</v>
      </c>
      <c r="J18" s="90">
        <f>IFERROR(LOOKUP(Imprimir!W14,Imprimir!W14),0)</f>
        <v>0</v>
      </c>
      <c r="K18" s="91" t="str">
        <f>IFERROR(LOOKUP(Imprimir!X14,Imprimir!X14),0)</f>
        <v>S/F</v>
      </c>
      <c r="L18" s="91" t="str">
        <f>IFERROR(LOOKUP(Imprimir!Y14,Imprimir!Y14),0)</f>
        <v>S/F</v>
      </c>
      <c r="M18" s="90" t="str">
        <f>IFERROR(LOOKUP(Imprimir!L14,Imprimir!L14),0)</f>
        <v>X</v>
      </c>
      <c r="N18" s="92">
        <f>IFERROR(LOOKUP(Imprimir!M14,Imprimir!M14),0)</f>
        <v>0</v>
      </c>
      <c r="O18" s="92">
        <f>IFERROR(LOOKUP(Imprimir!N14,Imprimir!N14),0)</f>
        <v>0</v>
      </c>
      <c r="P18" s="93">
        <f>IFERROR(LOOKUP(Imprimir!Z14,Imprimir!Z14),0)</f>
        <v>3</v>
      </c>
      <c r="Q18" s="93">
        <v>10</v>
      </c>
      <c r="R18" s="94">
        <f>IFERROR(LOOKUP(Imprimir!AO14,Imprimir!AO14),0)</f>
        <v>2</v>
      </c>
      <c r="S18" s="95">
        <f>IFERROR(LOOKUP(Imprimir!AB14,Imprimir!AB14),0)</f>
        <v>0</v>
      </c>
      <c r="T18" s="95"/>
      <c r="U18" s="96"/>
    </row>
    <row r="19" spans="1:21" ht="67.5" x14ac:dyDescent="0.25">
      <c r="A19" s="85">
        <f>IFERROR(LOOKUP(Imprimir!J15,Imprimir!J15),0)</f>
        <v>0</v>
      </c>
      <c r="B19" s="86">
        <f>IFERROR(LOOKUP(Imprimir!A15,Imprimir!A15),0)</f>
        <v>11</v>
      </c>
      <c r="C19" s="87" t="str">
        <f>IFERROR(LOOKUP(Imprimir!H15,Imprimir!H15),0)</f>
        <v>DIAGNOSTICO ARCHIVISTICO 1</v>
      </c>
      <c r="D19" s="88" t="str">
        <f>IFERROR(LOOKUP(Imprimir!K15,Imprimir!K15),0)</f>
        <v>GUIA DE DIAGNOSTICO ARCHIVISTICO, DESIGNACION DE RESPONSABLES DE ARCHIVO DE TRAMITE, ATENCION AL PUBLICO</v>
      </c>
      <c r="E19" s="89" t="str">
        <f>IFERROR(LOOKUP(Imprimir!R15,Imprimir!R15),0)</f>
        <v>X</v>
      </c>
      <c r="F19" s="89">
        <f>IFERROR(LOOKUP(Imprimir!S15,Imprimir!S15),0)</f>
        <v>0</v>
      </c>
      <c r="G19" s="89">
        <f>IFERROR(LOOKUP(Imprimir!T15,Imprimir!T15),0)</f>
        <v>0</v>
      </c>
      <c r="H19" s="90">
        <f>IFERROR(LOOKUP(Imprimir!U15,Imprimir!U15),0)</f>
        <v>0</v>
      </c>
      <c r="I19" s="90">
        <f>IFERROR(LOOKUP(Imprimir!V15,Imprimir!V15),0)</f>
        <v>0</v>
      </c>
      <c r="J19" s="90">
        <f>IFERROR(LOOKUP(Imprimir!W15,Imprimir!W15),0)</f>
        <v>0</v>
      </c>
      <c r="K19" s="91" t="str">
        <f>IFERROR(LOOKUP(Imprimir!X15,Imprimir!X15),0)</f>
        <v>19 DE ENERO DEL 2017</v>
      </c>
      <c r="L19" s="91" t="str">
        <f>IFERROR(LOOKUP(Imprimir!Y15,Imprimir!Y15),0)</f>
        <v>20 DE ABRIL DEL 2017</v>
      </c>
      <c r="M19" s="90" t="str">
        <f>IFERROR(LOOKUP(Imprimir!L15,Imprimir!L15),0)</f>
        <v>X</v>
      </c>
      <c r="N19" s="92">
        <f>IFERROR(LOOKUP(Imprimir!M15,Imprimir!M15),0)</f>
        <v>0</v>
      </c>
      <c r="O19" s="92">
        <f>IFERROR(LOOKUP(Imprimir!N15,Imprimir!N15),0)</f>
        <v>0</v>
      </c>
      <c r="P19" s="93">
        <f>IFERROR(LOOKUP(Imprimir!Z15,Imprimir!Z15),0)</f>
        <v>3</v>
      </c>
      <c r="Q19" s="93">
        <v>10</v>
      </c>
      <c r="R19" s="94">
        <f>IFERROR(LOOKUP(Imprimir!AO15,Imprimir!AO15),0)</f>
        <v>2</v>
      </c>
      <c r="S19" s="95">
        <f>IFERROR(LOOKUP(Imprimir!AB15,Imprimir!AB15),0)</f>
        <v>0</v>
      </c>
      <c r="T19" s="95"/>
      <c r="U19" s="96"/>
    </row>
    <row r="20" spans="1:21" ht="25.5" customHeight="1" x14ac:dyDescent="0.25">
      <c r="A20" s="85">
        <f>IFERROR(LOOKUP(Imprimir!J16,Imprimir!J16),0)</f>
        <v>0</v>
      </c>
      <c r="B20" s="86">
        <f>IFERROR(LOOKUP(Imprimir!A16,Imprimir!A16),0)</f>
        <v>12</v>
      </c>
      <c r="C20" s="87" t="str">
        <f>IFERROR(LOOKUP(Imprimir!H16,Imprimir!H16),0)</f>
        <v>DIAGNOSTICO ARCHIVISTICO 2</v>
      </c>
      <c r="D20" s="88" t="str">
        <f>IFERROR(LOOKUP(Imprimir!K16,Imprimir!K16),0)</f>
        <v>GUIA DE DIAGNOSTICO ARCHIVISTICO</v>
      </c>
      <c r="E20" s="89" t="str">
        <f>IFERROR(LOOKUP(Imprimir!R16,Imprimir!R16),0)</f>
        <v>X</v>
      </c>
      <c r="F20" s="89">
        <f>IFERROR(LOOKUP(Imprimir!S16,Imprimir!S16),0)</f>
        <v>0</v>
      </c>
      <c r="G20" s="89">
        <f>IFERROR(LOOKUP(Imprimir!T16,Imprimir!T16),0)</f>
        <v>0</v>
      </c>
      <c r="H20" s="90">
        <f>IFERROR(LOOKUP(Imprimir!U16,Imprimir!U16),0)</f>
        <v>0</v>
      </c>
      <c r="I20" s="90">
        <f>IFERROR(LOOKUP(Imprimir!V16,Imprimir!V16),0)</f>
        <v>0</v>
      </c>
      <c r="J20" s="90">
        <f>IFERROR(LOOKUP(Imprimir!W16,Imprimir!W16),0)</f>
        <v>0</v>
      </c>
      <c r="K20" s="91" t="str">
        <f>IFERROR(LOOKUP(Imprimir!X16,Imprimir!X16),0)</f>
        <v>20 DE ENERO DEL 2017</v>
      </c>
      <c r="L20" s="91" t="str">
        <f>IFERROR(LOOKUP(Imprimir!Y16,Imprimir!Y16),0)</f>
        <v>19 DE ENERO DEL 2018</v>
      </c>
      <c r="M20" s="90" t="str">
        <f>IFERROR(LOOKUP(Imprimir!L16,Imprimir!L16),0)</f>
        <v>X</v>
      </c>
      <c r="N20" s="92">
        <f>IFERROR(LOOKUP(Imprimir!M16,Imprimir!M16),0)</f>
        <v>0</v>
      </c>
      <c r="O20" s="92">
        <f>IFERROR(LOOKUP(Imprimir!N16,Imprimir!N16),0)</f>
        <v>0</v>
      </c>
      <c r="P20" s="93">
        <f>IFERROR(LOOKUP(Imprimir!Z16,Imprimir!Z16),0)</f>
        <v>3</v>
      </c>
      <c r="Q20" s="93">
        <v>10</v>
      </c>
      <c r="R20" s="94">
        <f>IFERROR(LOOKUP(Imprimir!AO16,Imprimir!AO16),0)</f>
        <v>1</v>
      </c>
      <c r="S20" s="95">
        <f>IFERROR(LOOKUP(Imprimir!AB16,Imprimir!AB16),0)</f>
        <v>0</v>
      </c>
      <c r="T20" s="95"/>
      <c r="U20" s="96"/>
    </row>
    <row r="21" spans="1:21" s="54" customFormat="1" ht="47.25" customHeight="1" x14ac:dyDescent="0.25">
      <c r="A21" s="85">
        <f>IFERROR(LOOKUP(Imprimir!J17,Imprimir!J17),0)</f>
        <v>0</v>
      </c>
      <c r="B21" s="86">
        <f>IFERROR(LOOKUP(Imprimir!A17,Imprimir!A17),0)</f>
        <v>13</v>
      </c>
      <c r="C21" s="87" t="str">
        <f>IFERROR(LOOKUP(Imprimir!H17,Imprimir!H17),0)</f>
        <v>DIAGNOSTICO ARCHIVISTICO 3</v>
      </c>
      <c r="D21" s="88" t="str">
        <f>IFERROR(LOOKUP(Imprimir!K17,Imprimir!K17),0)</f>
        <v>ENTREGA DE DIAGNOSTICO ARCHIVISTICO, ACUSES DE APLICACIÓN, GUIA  DE DIAGNOSTICO</v>
      </c>
      <c r="E21" s="89" t="str">
        <f>IFERROR(LOOKUP(Imprimir!R17,Imprimir!R17),0)</f>
        <v>X</v>
      </c>
      <c r="F21" s="89">
        <f>IFERROR(LOOKUP(Imprimir!S17,Imprimir!S17),0)</f>
        <v>0</v>
      </c>
      <c r="G21" s="89">
        <f>IFERROR(LOOKUP(Imprimir!T17,Imprimir!T17),0)</f>
        <v>0</v>
      </c>
      <c r="H21" s="90">
        <f>IFERROR(LOOKUP(Imprimir!U17,Imprimir!U17),0)</f>
        <v>0</v>
      </c>
      <c r="I21" s="90">
        <f>IFERROR(LOOKUP(Imprimir!V17,Imprimir!V17),0)</f>
        <v>0</v>
      </c>
      <c r="J21" s="90">
        <f>IFERROR(LOOKUP(Imprimir!W17,Imprimir!W17),0)</f>
        <v>0</v>
      </c>
      <c r="K21" s="91" t="str">
        <f>IFERROR(LOOKUP(Imprimir!X17,Imprimir!X17),0)</f>
        <v>17 DE ENERO DEL 2017</v>
      </c>
      <c r="L21" s="91" t="str">
        <f>IFERROR(LOOKUP(Imprimir!Y17,Imprimir!Y17),0)</f>
        <v>08 DE MARZO DEL 2017</v>
      </c>
      <c r="M21" s="90" t="str">
        <f>IFERROR(LOOKUP(Imprimir!L17,Imprimir!L17),0)</f>
        <v>X</v>
      </c>
      <c r="N21" s="92">
        <f>IFERROR(LOOKUP(Imprimir!M17,Imprimir!M17),0)</f>
        <v>0</v>
      </c>
      <c r="O21" s="92">
        <f>IFERROR(LOOKUP(Imprimir!N17,Imprimir!N17),0)</f>
        <v>0</v>
      </c>
      <c r="P21" s="93">
        <f>IFERROR(LOOKUP(Imprimir!Z17,Imprimir!Z17),0)</f>
        <v>3</v>
      </c>
      <c r="Q21" s="93">
        <v>10</v>
      </c>
      <c r="R21" s="94">
        <f>IFERROR(LOOKUP(Imprimir!AO17,Imprimir!AO17),0)</f>
        <v>3</v>
      </c>
      <c r="S21" s="95">
        <f>IFERROR(LOOKUP(Imprimir!AB17,Imprimir!AB17),0)</f>
        <v>0</v>
      </c>
      <c r="T21" s="95"/>
      <c r="U21" s="96"/>
    </row>
    <row r="22" spans="1:21" s="54" customFormat="1" ht="117.75" customHeight="1" x14ac:dyDescent="0.25">
      <c r="A22" s="85">
        <f>IFERROR(LOOKUP(Imprimir!J18,Imprimir!J18),0)</f>
        <v>0</v>
      </c>
      <c r="B22" s="86">
        <f>IFERROR(LOOKUP(Imprimir!A18,Imprimir!A18),0)</f>
        <v>14</v>
      </c>
      <c r="C22" s="87" t="str">
        <f>IFERROR(LOOKUP(Imprimir!H18,Imprimir!H18),0)</f>
        <v>CAPACITACIONES Y CURSOS</v>
      </c>
      <c r="D22" s="88" t="str">
        <f>IFERROR(LOOKUP(Imprimir!K18,Imprimir!K18),0)</f>
        <v>INVITACION A CURSO CENTRO DE DOCUMENTACION HISTORICA, LISTAS DE ASISTENCIAS, CAPACITACION A ENLACES/RESPONSABLES DE ARCHIVO DE TRAMITE, AGENDA DE AUDITORIO Y ACREDITACION</v>
      </c>
      <c r="E22" s="89" t="str">
        <f>IFERROR(LOOKUP(Imprimir!R18,Imprimir!R18),0)</f>
        <v>X</v>
      </c>
      <c r="F22" s="89">
        <f>IFERROR(LOOKUP(Imprimir!S18,Imprimir!S18),0)</f>
        <v>0</v>
      </c>
      <c r="G22" s="89">
        <f>IFERROR(LOOKUP(Imprimir!T18,Imprimir!T18),0)</f>
        <v>0</v>
      </c>
      <c r="H22" s="90">
        <f>IFERROR(LOOKUP(Imprimir!U18,Imprimir!U18),0)</f>
        <v>0</v>
      </c>
      <c r="I22" s="90">
        <f>IFERROR(LOOKUP(Imprimir!V18,Imprimir!V18),0)</f>
        <v>0</v>
      </c>
      <c r="J22" s="90">
        <f>IFERROR(LOOKUP(Imprimir!W18,Imprimir!W18),0)</f>
        <v>0</v>
      </c>
      <c r="K22" s="91" t="str">
        <f>IFERROR(LOOKUP(Imprimir!X18,Imprimir!X18),0)</f>
        <v>08 DE MARZO DEL 2017</v>
      </c>
      <c r="L22" s="91" t="str">
        <f>IFERROR(LOOKUP(Imprimir!Y18,Imprimir!Y18),0)</f>
        <v>11 DE JUNIO DEL 2018</v>
      </c>
      <c r="M22" s="90" t="str">
        <f>IFERROR(LOOKUP(Imprimir!L18,Imprimir!L18),0)</f>
        <v>X</v>
      </c>
      <c r="N22" s="92">
        <f>IFERROR(LOOKUP(Imprimir!M18,Imprimir!M18),0)</f>
        <v>0</v>
      </c>
      <c r="O22" s="92">
        <f>IFERROR(LOOKUP(Imprimir!N18,Imprimir!N18),0)</f>
        <v>0</v>
      </c>
      <c r="P22" s="93">
        <f>IFERROR(LOOKUP(Imprimir!Z18,Imprimir!Z18),0)</f>
        <v>3</v>
      </c>
      <c r="Q22" s="93">
        <v>10</v>
      </c>
      <c r="R22" s="94">
        <f>IFERROR(LOOKUP(Imprimir!AO18,Imprimir!AO18),0)</f>
        <v>4</v>
      </c>
      <c r="S22" s="95">
        <f>IFERROR(LOOKUP(Imprimir!AB18,Imprimir!AB18),0)</f>
        <v>0</v>
      </c>
      <c r="T22" s="95"/>
      <c r="U22" s="96"/>
    </row>
    <row r="23" spans="1:21" s="54" customFormat="1" ht="72.75" customHeight="1" x14ac:dyDescent="0.25">
      <c r="A23" s="85">
        <f>IFERROR(LOOKUP(Imprimir!J19,Imprimir!J19),0)</f>
        <v>0</v>
      </c>
      <c r="B23" s="86">
        <f>IFERROR(LOOKUP(Imprimir!A19,Imprimir!A19),0)</f>
        <v>15</v>
      </c>
      <c r="C23" s="87" t="str">
        <f>IFERROR(LOOKUP(Imprimir!H19,Imprimir!H19),0)</f>
        <v>ENLACES DEL ARCHIVO DE TRAMITE</v>
      </c>
      <c r="D23" s="88" t="str">
        <f>IFERROR(LOOKUP(Imprimir!K19,Imprimir!K19),0)</f>
        <v>INSTRUMENTO DE CAPTURA, RESPONSABLE DE ARCHIVO, ACREDITACIONES DE RESPONSABLES DE ARCHIVO.</v>
      </c>
      <c r="E23" s="89" t="str">
        <f>IFERROR(LOOKUP(Imprimir!R19,Imprimir!R19),0)</f>
        <v>X</v>
      </c>
      <c r="F23" s="89">
        <f>IFERROR(LOOKUP(Imprimir!S19,Imprimir!S19),0)</f>
        <v>0</v>
      </c>
      <c r="G23" s="89">
        <f>IFERROR(LOOKUP(Imprimir!T19,Imprimir!T19),0)</f>
        <v>0</v>
      </c>
      <c r="H23" s="90">
        <f>IFERROR(LOOKUP(Imprimir!U19,Imprimir!U19),0)</f>
        <v>0</v>
      </c>
      <c r="I23" s="90">
        <f>IFERROR(LOOKUP(Imprimir!V19,Imprimir!V19),0)</f>
        <v>0</v>
      </c>
      <c r="J23" s="90">
        <f>IFERROR(LOOKUP(Imprimir!W19,Imprimir!W19),0)</f>
        <v>0</v>
      </c>
      <c r="K23" s="91" t="str">
        <f>IFERROR(LOOKUP(Imprimir!X19,Imprimir!X19),0)</f>
        <v>16 DE ENERO DEL 2017</v>
      </c>
      <c r="L23" s="91" t="str">
        <f>IFERROR(LOOKUP(Imprimir!Y19,Imprimir!Y19),0)</f>
        <v>31 DE AGOSTO DEL 2017</v>
      </c>
      <c r="M23" s="90">
        <f>IFERROR(LOOKUP(Imprimir!L19,Imprimir!L19),0)</f>
        <v>0</v>
      </c>
      <c r="N23" s="92" t="str">
        <f>IFERROR(LOOKUP(Imprimir!M19,Imprimir!M19),0)</f>
        <v>X</v>
      </c>
      <c r="O23" s="92">
        <f>IFERROR(LOOKUP(Imprimir!N19,Imprimir!N19),0)</f>
        <v>0</v>
      </c>
      <c r="P23" s="93">
        <f>IFERROR(LOOKUP(Imprimir!Z19,Imprimir!Z19),0)</f>
        <v>3</v>
      </c>
      <c r="Q23" s="93">
        <v>10</v>
      </c>
      <c r="R23" s="94">
        <f>IFERROR(LOOKUP(Imprimir!AO19,Imprimir!AO19),0)</f>
        <v>2</v>
      </c>
      <c r="S23" s="95">
        <f>IFERROR(LOOKUP(Imprimir!AB19,Imprimir!AB19),0)</f>
        <v>0</v>
      </c>
      <c r="T23" s="95"/>
      <c r="U23" s="96"/>
    </row>
    <row r="24" spans="1:21" s="54" customFormat="1" ht="52.5" customHeight="1" x14ac:dyDescent="0.25">
      <c r="A24" s="85">
        <f>IFERROR(LOOKUP(Imprimir!J20,Imprimir!J20),0)</f>
        <v>0</v>
      </c>
      <c r="B24" s="86">
        <f>IFERROR(LOOKUP(Imprimir!A20,Imprimir!A20),0)</f>
        <v>16</v>
      </c>
      <c r="C24" s="87" t="str">
        <f>IFERROR(LOOKUP(Imprimir!H20,Imprimir!H20),0)</f>
        <v>ENTREGA RECEPCION 1</v>
      </c>
      <c r="D24" s="88" t="str">
        <f>IFERROR(LOOKUP(Imprimir!K20,Imprimir!K20),0)</f>
        <v xml:space="preserve">DEVOLUCION DE PRESTAMO, PRESTAMO DE EXPEDIENTES. ELIMINACION DOCUMENTAL </v>
      </c>
      <c r="E24" s="89" t="str">
        <f>IFERROR(LOOKUP(Imprimir!R20,Imprimir!R20),0)</f>
        <v>X</v>
      </c>
      <c r="F24" s="89">
        <f>IFERROR(LOOKUP(Imprimir!S20,Imprimir!S20),0)</f>
        <v>0</v>
      </c>
      <c r="G24" s="89">
        <f>IFERROR(LOOKUP(Imprimir!T20,Imprimir!T20),0)</f>
        <v>0</v>
      </c>
      <c r="H24" s="90">
        <f>IFERROR(LOOKUP(Imprimir!U20,Imprimir!U20),0)</f>
        <v>0</v>
      </c>
      <c r="I24" s="90">
        <f>IFERROR(LOOKUP(Imprimir!V20,Imprimir!V20),0)</f>
        <v>0</v>
      </c>
      <c r="J24" s="90">
        <f>IFERROR(LOOKUP(Imprimir!W20,Imprimir!W20),0)</f>
        <v>0</v>
      </c>
      <c r="K24" s="91" t="str">
        <f>IFERROR(LOOKUP(Imprimir!X20,Imprimir!X20),0)</f>
        <v>09 DE DICIEMBRE DEL 2016</v>
      </c>
      <c r="L24" s="91" t="str">
        <f>IFERROR(LOOKUP(Imprimir!Y20,Imprimir!Y20),0)</f>
        <v>30 DE ENERO DEL 2018</v>
      </c>
      <c r="M24" s="90" t="str">
        <f>IFERROR(LOOKUP(Imprimir!L20,Imprimir!L20),0)</f>
        <v>X</v>
      </c>
      <c r="N24" s="92">
        <f>IFERROR(LOOKUP(Imprimir!M20,Imprimir!M20),0)</f>
        <v>0</v>
      </c>
      <c r="O24" s="92">
        <f>IFERROR(LOOKUP(Imprimir!N20,Imprimir!N20),0)</f>
        <v>0</v>
      </c>
      <c r="P24" s="93">
        <f>IFERROR(LOOKUP(Imprimir!Z20,Imprimir!Z20),0)</f>
        <v>3</v>
      </c>
      <c r="Q24" s="93">
        <v>10</v>
      </c>
      <c r="R24" s="94" t="str">
        <f>IFERROR(LOOKUP(Imprimir!AO20,Imprimir!AO20),0)</f>
        <v>3/3</v>
      </c>
      <c r="S24" s="95">
        <f>IFERROR(LOOKUP(Imprimir!AB20,Imprimir!AB20),0)</f>
        <v>0</v>
      </c>
      <c r="T24" s="95"/>
      <c r="U24" s="96"/>
    </row>
    <row r="25" spans="1:21" s="54" customFormat="1" ht="33.75" x14ac:dyDescent="0.25">
      <c r="A25" s="85">
        <f>IFERROR(LOOKUP(Imprimir!J21,Imprimir!J21),0)</f>
        <v>0</v>
      </c>
      <c r="B25" s="86">
        <f>IFERROR(LOOKUP(Imprimir!A21,Imprimir!A21),0)</f>
        <v>17</v>
      </c>
      <c r="C25" s="87" t="str">
        <f>IFERROR(LOOKUP(Imprimir!H21,Imprimir!H21),0)</f>
        <v>INFORME TRIMESTRAL</v>
      </c>
      <c r="D25" s="88" t="str">
        <f>IFERROR(LOOKUP(Imprimir!K21,Imprimir!K21),0)</f>
        <v>ENTREGA DE INFORMES DE ACTIVIDADES DE DIFERENTES PERIODOS.</v>
      </c>
      <c r="E25" s="89" t="str">
        <f>IFERROR(LOOKUP(Imprimir!R21,Imprimir!R21),0)</f>
        <v>X</v>
      </c>
      <c r="F25" s="89">
        <f>IFERROR(LOOKUP(Imprimir!S21,Imprimir!S21),0)</f>
        <v>0</v>
      </c>
      <c r="G25" s="89">
        <f>IFERROR(LOOKUP(Imprimir!T21,Imprimir!T21),0)</f>
        <v>0</v>
      </c>
      <c r="H25" s="90">
        <f>IFERROR(LOOKUP(Imprimir!U21,Imprimir!U21),0)</f>
        <v>0</v>
      </c>
      <c r="I25" s="90">
        <f>IFERROR(LOOKUP(Imprimir!V21,Imprimir!V21),0)</f>
        <v>0</v>
      </c>
      <c r="J25" s="90">
        <f>IFERROR(LOOKUP(Imprimir!W21,Imprimir!W21),0)</f>
        <v>0</v>
      </c>
      <c r="K25" s="91" t="str">
        <f>IFERROR(LOOKUP(Imprimir!X21,Imprimir!X21),0)</f>
        <v>27 DE MARZO DEL 2017</v>
      </c>
      <c r="L25" s="91" t="str">
        <f>IFERROR(LOOKUP(Imprimir!Y21,Imprimir!Y21),0)</f>
        <v>27 DE MARZO DEL 2018</v>
      </c>
      <c r="M25" s="90" t="str">
        <f>IFERROR(LOOKUP(Imprimir!L21,Imprimir!L21),0)</f>
        <v>X</v>
      </c>
      <c r="N25" s="92">
        <f>IFERROR(LOOKUP(Imprimir!M21,Imprimir!M21),0)</f>
        <v>0</v>
      </c>
      <c r="O25" s="92">
        <f>IFERROR(LOOKUP(Imprimir!N21,Imprimir!N21),0)</f>
        <v>0</v>
      </c>
      <c r="P25" s="93">
        <f>IFERROR(LOOKUP(Imprimir!Z21,Imprimir!Z21),0)</f>
        <v>3</v>
      </c>
      <c r="Q25" s="93">
        <v>10</v>
      </c>
      <c r="R25" s="94" t="str">
        <f>IFERROR(LOOKUP(Imprimir!AO21,Imprimir!AO21),0)</f>
        <v>1/1</v>
      </c>
      <c r="S25" s="95">
        <f>IFERROR(LOOKUP(Imprimir!AB21,Imprimir!AB21),0)</f>
        <v>0</v>
      </c>
      <c r="T25" s="95"/>
      <c r="U25" s="96"/>
    </row>
    <row r="26" spans="1:21" s="54" customFormat="1" ht="101.25" x14ac:dyDescent="0.25">
      <c r="A26" s="85">
        <f>IFERROR(LOOKUP(Imprimir!J22,Imprimir!J22),0)</f>
        <v>0</v>
      </c>
      <c r="B26" s="86">
        <f>IFERROR(LOOKUP(Imprimir!A22,Imprimir!A22),0)</f>
        <v>18</v>
      </c>
      <c r="C26" s="87" t="str">
        <f>IFERROR(LOOKUP(Imprimir!H22,Imprimir!H22),0)</f>
        <v>INSTRUMENTOS DE CONSULTA Y CONTROL ARCHIVISTICO</v>
      </c>
      <c r="D26" s="88" t="str">
        <f>IFERROR(LOOKUP(Imprimir!K22,Imprimir!K22),0)</f>
        <v>CUADRO GENERAL DE CLASIFICACION ARCHIVISTICA, GUIA SIMPLE DE ARCHIVO, PROCEDIMIENTO DE CLASIFICACION ARCHIVISTICA, PROCEDIMIENTO DE BAJA DOCUMENTAL.</v>
      </c>
      <c r="E26" s="89" t="str">
        <f>IFERROR(LOOKUP(Imprimir!R22,Imprimir!R22),0)</f>
        <v>X</v>
      </c>
      <c r="F26" s="89">
        <f>IFERROR(LOOKUP(Imprimir!S22,Imprimir!S22),0)</f>
        <v>0</v>
      </c>
      <c r="G26" s="89">
        <f>IFERROR(LOOKUP(Imprimir!T22,Imprimir!T22),0)</f>
        <v>0</v>
      </c>
      <c r="H26" s="90">
        <f>IFERROR(LOOKUP(Imprimir!U22,Imprimir!U22),0)</f>
        <v>0</v>
      </c>
      <c r="I26" s="90">
        <f>IFERROR(LOOKUP(Imprimir!V22,Imprimir!V22),0)</f>
        <v>0</v>
      </c>
      <c r="J26" s="90">
        <f>IFERROR(LOOKUP(Imprimir!W22,Imprimir!W22),0)</f>
        <v>0</v>
      </c>
      <c r="K26" s="91" t="str">
        <f>IFERROR(LOOKUP(Imprimir!X22,Imprimir!X22),0)</f>
        <v>12 DE MAYO DE 2017</v>
      </c>
      <c r="L26" s="91" t="str">
        <f>IFERROR(LOOKUP(Imprimir!Y22,Imprimir!Y22),0)</f>
        <v>05 DE JULIO DE 2018</v>
      </c>
      <c r="M26" s="90" t="str">
        <f>IFERROR(LOOKUP(Imprimir!L22,Imprimir!L22),0)</f>
        <v>X</v>
      </c>
      <c r="N26" s="92">
        <f>IFERROR(LOOKUP(Imprimir!M22,Imprimir!M22),0)</f>
        <v>0</v>
      </c>
      <c r="O26" s="92">
        <f>IFERROR(LOOKUP(Imprimir!N22,Imprimir!N22),0)</f>
        <v>0</v>
      </c>
      <c r="P26" s="93">
        <f>IFERROR(LOOKUP(Imprimir!Z22,Imprimir!Z22),0)</f>
        <v>3</v>
      </c>
      <c r="Q26" s="93">
        <v>10</v>
      </c>
      <c r="R26" s="94">
        <f>IFERROR(LOOKUP(Imprimir!AO22,Imprimir!AO22),0)</f>
        <v>3</v>
      </c>
      <c r="S26" s="95">
        <f>IFERROR(LOOKUP(Imprimir!AB22,Imprimir!AB22),0)</f>
        <v>0</v>
      </c>
      <c r="T26" s="95"/>
      <c r="U26" s="96"/>
    </row>
    <row r="27" spans="1:21" s="54" customFormat="1" ht="56.25" x14ac:dyDescent="0.25">
      <c r="A27" s="85">
        <f>IFERROR(LOOKUP(Imprimir!J23,Imprimir!J23),0)</f>
        <v>0</v>
      </c>
      <c r="B27" s="86">
        <f>IFERROR(LOOKUP(Imprimir!A23,Imprimir!A23),0)</f>
        <v>19</v>
      </c>
      <c r="C27" s="87" t="str">
        <f>IFERROR(LOOKUP(Imprimir!H23,Imprimir!H23),0)</f>
        <v xml:space="preserve">INSTRUCTIVO DE LLENADO DE INSTRUMENTOS </v>
      </c>
      <c r="D27" s="88" t="str">
        <f>IFERROR(LOOKUP(Imprimir!K23,Imprimir!K23),0)</f>
        <v>INSTRUCTIVO DE CARATULA DE EXPEDIENTE. DE CAPTURA, DE INVENTARIO, CARATULA CAJA.</v>
      </c>
      <c r="E27" s="89" t="str">
        <f>IFERROR(LOOKUP(Imprimir!R23,Imprimir!R23),0)</f>
        <v>X</v>
      </c>
      <c r="F27" s="89">
        <f>IFERROR(LOOKUP(Imprimir!S23,Imprimir!S23),0)</f>
        <v>0</v>
      </c>
      <c r="G27" s="89">
        <f>IFERROR(LOOKUP(Imprimir!T23,Imprimir!T23),0)</f>
        <v>0</v>
      </c>
      <c r="H27" s="90">
        <f>IFERROR(LOOKUP(Imprimir!U23,Imprimir!U23),0)</f>
        <v>0</v>
      </c>
      <c r="I27" s="90">
        <f>IFERROR(LOOKUP(Imprimir!V23,Imprimir!V23),0)</f>
        <v>0</v>
      </c>
      <c r="J27" s="90">
        <f>IFERROR(LOOKUP(Imprimir!W23,Imprimir!W23),0)</f>
        <v>0</v>
      </c>
      <c r="K27" s="91" t="str">
        <f>IFERROR(LOOKUP(Imprimir!X23,Imprimir!X23),0)</f>
        <v>S/F</v>
      </c>
      <c r="L27" s="91" t="str">
        <f>IFERROR(LOOKUP(Imprimir!Y23,Imprimir!Y23),0)</f>
        <v>S/F</v>
      </c>
      <c r="M27" s="90" t="str">
        <f>IFERROR(LOOKUP(Imprimir!L23,Imprimir!L23),0)</f>
        <v>X</v>
      </c>
      <c r="N27" s="92">
        <f>IFERROR(LOOKUP(Imprimir!M23,Imprimir!M23),0)</f>
        <v>0</v>
      </c>
      <c r="O27" s="92">
        <f>IFERROR(LOOKUP(Imprimir!N23,Imprimir!N23),0)</f>
        <v>0</v>
      </c>
      <c r="P27" s="93">
        <f>IFERROR(LOOKUP(Imprimir!Z23,Imprimir!Z23),0)</f>
        <v>3</v>
      </c>
      <c r="Q27" s="93">
        <v>10</v>
      </c>
      <c r="R27" s="94">
        <f>IFERROR(LOOKUP(Imprimir!AO23,Imprimir!AO23),0)</f>
        <v>1</v>
      </c>
      <c r="S27" s="95">
        <f>IFERROR(LOOKUP(Imprimir!AB23,Imprimir!AB23),0)</f>
        <v>0</v>
      </c>
      <c r="T27" s="95"/>
      <c r="U27" s="96"/>
    </row>
    <row r="28" spans="1:21" s="54" customFormat="1" ht="62.25" customHeight="1" x14ac:dyDescent="0.25">
      <c r="A28" s="85">
        <f>IFERROR(LOOKUP(Imprimir!J24,Imprimir!J24),0)</f>
        <v>0</v>
      </c>
      <c r="B28" s="86">
        <f>IFERROR(LOOKUP(Imprimir!A24,Imprimir!A24),0)</f>
        <v>20</v>
      </c>
      <c r="C28" s="87" t="str">
        <f>IFERROR(LOOKUP(Imprimir!H24,Imprimir!H24),0)</f>
        <v>MOBILIARIO DE ARCHIVO ADMINISTRATIVO E HISTORICO.</v>
      </c>
      <c r="D28" s="88" t="str">
        <f>IFERROR(LOOKUP(Imprimir!K24,Imprimir!K24),0)</f>
        <v>MOBILIARIO QUE SE ENCUENTRA EN EL ARCHIVO ADMINISTRATIVO E HISTORICO, CONTROL PATRIMONIAL.</v>
      </c>
      <c r="E28" s="89" t="str">
        <f>IFERROR(LOOKUP(Imprimir!R24,Imprimir!R24),0)</f>
        <v>X</v>
      </c>
      <c r="F28" s="89">
        <f>IFERROR(LOOKUP(Imprimir!S24,Imprimir!S24),0)</f>
        <v>0</v>
      </c>
      <c r="G28" s="89">
        <f>IFERROR(LOOKUP(Imprimir!T24,Imprimir!T24),0)</f>
        <v>0</v>
      </c>
      <c r="H28" s="90">
        <f>IFERROR(LOOKUP(Imprimir!U24,Imprimir!U24),0)</f>
        <v>0</v>
      </c>
      <c r="I28" s="90">
        <f>IFERROR(LOOKUP(Imprimir!V24,Imprimir!V24),0)</f>
        <v>0</v>
      </c>
      <c r="J28" s="90">
        <f>IFERROR(LOOKUP(Imprimir!W24,Imprimir!W24),0)</f>
        <v>0</v>
      </c>
      <c r="K28" s="91" t="str">
        <f>IFERROR(LOOKUP(Imprimir!X24,Imprimir!X24),0)</f>
        <v>S/F</v>
      </c>
      <c r="L28" s="91" t="str">
        <f>IFERROR(LOOKUP(Imprimir!Y24,Imprimir!Y24),0)</f>
        <v>S/F</v>
      </c>
      <c r="M28" s="90" t="str">
        <f>IFERROR(LOOKUP(Imprimir!L24,Imprimir!L24),0)</f>
        <v>X</v>
      </c>
      <c r="N28" s="92">
        <f>IFERROR(LOOKUP(Imprimir!M24,Imprimir!M24),0)</f>
        <v>0</v>
      </c>
      <c r="O28" s="92">
        <f>IFERROR(LOOKUP(Imprimir!N24,Imprimir!N24),0)</f>
        <v>0</v>
      </c>
      <c r="P28" s="93">
        <f>IFERROR(LOOKUP(Imprimir!Z24,Imprimir!Z24),0)</f>
        <v>3</v>
      </c>
      <c r="Q28" s="93">
        <v>10</v>
      </c>
      <c r="R28" s="94">
        <f>IFERROR(LOOKUP(Imprimir!AO24,Imprimir!AO24),0)</f>
        <v>1</v>
      </c>
      <c r="S28" s="95">
        <f>IFERROR(LOOKUP(Imprimir!AB24,Imprimir!AB24),0)</f>
        <v>0</v>
      </c>
      <c r="T28" s="95"/>
      <c r="U28" s="96"/>
    </row>
    <row r="29" spans="1:21" s="54" customFormat="1" ht="60" customHeight="1" x14ac:dyDescent="0.25">
      <c r="A29" s="85">
        <f>IFERROR(LOOKUP(Imprimir!J25,Imprimir!J25),0)</f>
        <v>0</v>
      </c>
      <c r="B29" s="86">
        <f>IFERROR(LOOKUP(Imprimir!A25,Imprimir!A25),0)</f>
        <v>21</v>
      </c>
      <c r="C29" s="87" t="str">
        <f>IFERROR(LOOKUP(Imprimir!H25,Imprimir!H25),0)</f>
        <v>PLAN DE TRABAJO</v>
      </c>
      <c r="D29" s="88" t="str">
        <f>IFERROR(LOOKUP(Imprimir!K25,Imprimir!K25),0)</f>
        <v>PROPUESTA DE PLAN DE TRABAJO PARA LA ORGANIZACIÓN DEL FONDO DOCUMENTAL DEL H. CONGRESO DEL ESTADO.</v>
      </c>
      <c r="E29" s="89" t="str">
        <f>IFERROR(LOOKUP(Imprimir!R25,Imprimir!R25),0)</f>
        <v>X</v>
      </c>
      <c r="F29" s="89">
        <f>IFERROR(LOOKUP(Imprimir!S25,Imprimir!S25),0)</f>
        <v>0</v>
      </c>
      <c r="G29" s="89">
        <f>IFERROR(LOOKUP(Imprimir!T25,Imprimir!T25),0)</f>
        <v>0</v>
      </c>
      <c r="H29" s="90">
        <f>IFERROR(LOOKUP(Imprimir!U25,Imprimir!U25),0)</f>
        <v>0</v>
      </c>
      <c r="I29" s="90">
        <f>IFERROR(LOOKUP(Imprimir!V25,Imprimir!V25),0)</f>
        <v>0</v>
      </c>
      <c r="J29" s="90">
        <f>IFERROR(LOOKUP(Imprimir!W25,Imprimir!W25),0)</f>
        <v>0</v>
      </c>
      <c r="K29" s="91" t="str">
        <f>IFERROR(LOOKUP(Imprimir!X25,Imprimir!X25),0)</f>
        <v>14 DE DICIEMBRE DEL 2016</v>
      </c>
      <c r="L29" s="91" t="str">
        <f>IFERROR(LOOKUP(Imprimir!Y25,Imprimir!Y25),0)</f>
        <v>S/F</v>
      </c>
      <c r="M29" s="90" t="str">
        <f>IFERROR(LOOKUP(Imprimir!L25,Imprimir!L25),0)</f>
        <v>X</v>
      </c>
      <c r="N29" s="92">
        <f>IFERROR(LOOKUP(Imprimir!M25,Imprimir!M25),0)</f>
        <v>0</v>
      </c>
      <c r="O29" s="92">
        <f>IFERROR(LOOKUP(Imprimir!N25,Imprimir!N25),0)</f>
        <v>0</v>
      </c>
      <c r="P29" s="93">
        <f>IFERROR(LOOKUP(Imprimir!Z25,Imprimir!Z25),0)</f>
        <v>3</v>
      </c>
      <c r="Q29" s="93">
        <v>10</v>
      </c>
      <c r="R29" s="94">
        <f>IFERROR(LOOKUP(Imprimir!AO25,Imprimir!AO25),0)</f>
        <v>1</v>
      </c>
      <c r="S29" s="95">
        <f>IFERROR(LOOKUP(Imprimir!AB25,Imprimir!AB25),0)</f>
        <v>0</v>
      </c>
      <c r="T29" s="95"/>
      <c r="U29" s="96"/>
    </row>
    <row r="30" spans="1:21" s="54" customFormat="1" ht="69.75" customHeight="1" x14ac:dyDescent="0.25">
      <c r="A30" s="85">
        <f>IFERROR(LOOKUP(Imprimir!J26,Imprimir!J26),0)</f>
        <v>0</v>
      </c>
      <c r="B30" s="86">
        <f>IFERROR(LOOKUP(Imprimir!A26,Imprimir!A26),0)</f>
        <v>22</v>
      </c>
      <c r="C30" s="87" t="str">
        <f>IFERROR(LOOKUP(Imprimir!H26,Imprimir!H26),0)</f>
        <v>DONACION BIBLIOGRAFICA</v>
      </c>
      <c r="D30" s="88" t="str">
        <f>IFERROR(LOOKUP(Imprimir!K26,Imprimir!K26),0)</f>
        <v>DONACION DE LA COLECCIÓN BIBLIOGRAFICA AL CENTRO DE DOCUMENTACION HISTORICA LIC. RAFAEL MONTEJANO Y AGUIÑAGA.</v>
      </c>
      <c r="E30" s="89" t="str">
        <f>IFERROR(LOOKUP(Imprimir!R26,Imprimir!R26),0)</f>
        <v>X</v>
      </c>
      <c r="F30" s="89">
        <f>IFERROR(LOOKUP(Imprimir!S26,Imprimir!S26),0)</f>
        <v>0</v>
      </c>
      <c r="G30" s="89">
        <f>IFERROR(LOOKUP(Imprimir!T26,Imprimir!T26),0)</f>
        <v>0</v>
      </c>
      <c r="H30" s="90">
        <f>IFERROR(LOOKUP(Imprimir!U26,Imprimir!U26),0)</f>
        <v>0</v>
      </c>
      <c r="I30" s="90">
        <f>IFERROR(LOOKUP(Imprimir!V26,Imprimir!V26),0)</f>
        <v>0</v>
      </c>
      <c r="J30" s="90">
        <f>IFERROR(LOOKUP(Imprimir!W26,Imprimir!W26),0)</f>
        <v>0</v>
      </c>
      <c r="K30" s="91" t="str">
        <f>IFERROR(LOOKUP(Imprimir!X26,Imprimir!X26),0)</f>
        <v>03 DE MAYO DEL 2017</v>
      </c>
      <c r="L30" s="91" t="str">
        <f>IFERROR(LOOKUP(Imprimir!Y26,Imprimir!Y26),0)</f>
        <v>19 DE ABRIL DEL 2018</v>
      </c>
      <c r="M30" s="90" t="str">
        <f>IFERROR(LOOKUP(Imprimir!L26,Imprimir!L26),0)</f>
        <v>X</v>
      </c>
      <c r="N30" s="92">
        <f>IFERROR(LOOKUP(Imprimir!M26,Imprimir!M26),0)</f>
        <v>0</v>
      </c>
      <c r="O30" s="92">
        <f>IFERROR(LOOKUP(Imprimir!N26,Imprimir!N26),0)</f>
        <v>0</v>
      </c>
      <c r="P30" s="93">
        <f>IFERROR(LOOKUP(Imprimir!Z26,Imprimir!Z26),0)</f>
        <v>3</v>
      </c>
      <c r="Q30" s="93">
        <v>10</v>
      </c>
      <c r="R30" s="94">
        <f>IFERROR(LOOKUP(Imprimir!AO26,Imprimir!AO26),0)</f>
        <v>1</v>
      </c>
      <c r="S30" s="95">
        <f>IFERROR(LOOKUP(Imprimir!AB26,Imprimir!AB26),0)</f>
        <v>0</v>
      </c>
      <c r="T30" s="95"/>
      <c r="U30" s="96"/>
    </row>
    <row r="31" spans="1:21" s="54" customFormat="1" ht="45" x14ac:dyDescent="0.25">
      <c r="A31" s="85">
        <f>IFERROR(LOOKUP(Imprimir!J27,Imprimir!J27),0)</f>
        <v>0</v>
      </c>
      <c r="B31" s="86">
        <f>IFERROR(LOOKUP(Imprimir!A27,Imprimir!A27),0)</f>
        <v>23</v>
      </c>
      <c r="C31" s="87" t="str">
        <f>IFERROR(LOOKUP(Imprimir!H27,Imprimir!H27),0)</f>
        <v>INVESTIGACION DEL EDIFICIO PRESIDENTE JUAREZ.</v>
      </c>
      <c r="D31" s="88" t="str">
        <f>IFERROR(LOOKUP(Imprimir!K27,Imprimir!K27),0)</f>
        <v>SOLICITUD DE COPIAS DE ANTECEDENTES DEL EDIFICIO PRESIDENTE JUAREZ.</v>
      </c>
      <c r="E31" s="89" t="str">
        <f>IFERROR(LOOKUP(Imprimir!R27,Imprimir!R27),0)</f>
        <v>X</v>
      </c>
      <c r="F31" s="89">
        <f>IFERROR(LOOKUP(Imprimir!S27,Imprimir!S27),0)</f>
        <v>0</v>
      </c>
      <c r="G31" s="89">
        <f>IFERROR(LOOKUP(Imprimir!T27,Imprimir!T27),0)</f>
        <v>0</v>
      </c>
      <c r="H31" s="90">
        <f>IFERROR(LOOKUP(Imprimir!U27,Imprimir!U27),0)</f>
        <v>0</v>
      </c>
      <c r="I31" s="90">
        <f>IFERROR(LOOKUP(Imprimir!V27,Imprimir!V27),0)</f>
        <v>0</v>
      </c>
      <c r="J31" s="90">
        <f>IFERROR(LOOKUP(Imprimir!W27,Imprimir!W27),0)</f>
        <v>0</v>
      </c>
      <c r="K31" s="91" t="str">
        <f>IFERROR(LOOKUP(Imprimir!X27,Imprimir!X27),0)</f>
        <v>20 DE OCTUBRE DEL 2017</v>
      </c>
      <c r="L31" s="91" t="str">
        <f>IFERROR(LOOKUP(Imprimir!Y27,Imprimir!Y27),0)</f>
        <v>17 DE ABRIL DEL 2018</v>
      </c>
      <c r="M31" s="90" t="str">
        <f>IFERROR(LOOKUP(Imprimir!L27,Imprimir!L27),0)</f>
        <v>X</v>
      </c>
      <c r="N31" s="92">
        <f>IFERROR(LOOKUP(Imprimir!M27,Imprimir!M27),0)</f>
        <v>0</v>
      </c>
      <c r="O31" s="92">
        <f>IFERROR(LOOKUP(Imprimir!N27,Imprimir!N27),0)</f>
        <v>0</v>
      </c>
      <c r="P31" s="93">
        <f>IFERROR(LOOKUP(Imprimir!Z27,Imprimir!Z27),0)</f>
        <v>3</v>
      </c>
      <c r="Q31" s="93">
        <v>10</v>
      </c>
      <c r="R31" s="94">
        <f>IFERROR(LOOKUP(Imprimir!AO27,Imprimir!AO27),0)</f>
        <v>2</v>
      </c>
      <c r="S31" s="95">
        <f>IFERROR(LOOKUP(Imprimir!AB27,Imprimir!AB27),0)</f>
        <v>0</v>
      </c>
      <c r="T31" s="95"/>
      <c r="U31" s="96"/>
    </row>
    <row r="32" spans="1:21" s="54" customFormat="1" ht="128.25" customHeight="1" x14ac:dyDescent="0.25">
      <c r="A32" s="85">
        <f>IFERROR(LOOKUP(Imprimir!J28,Imprimir!J28),0)</f>
        <v>0</v>
      </c>
      <c r="B32" s="86">
        <f>IFERROR(LOOKUP(Imprimir!A28,Imprimir!A28),0)</f>
        <v>24</v>
      </c>
      <c r="C32" s="87" t="str">
        <f>IFERROR(LOOKUP(Imprimir!H28,Imprimir!H28),0)</f>
        <v>SISTEMA INTEGRAL DE GESTION DOCUMENTAL (SID)</v>
      </c>
      <c r="D32" s="88" t="str">
        <f>IFERROR(LOOKUP(Imprimir!K28,Imprimir!K28),0)</f>
        <v>USO Y FUNCIONAMIENTO DEL SISTEMA INTEGRAL DE GESTION DOCUMENTAL (SID). MANUAL DE USO DEL SISTEMA INTEGRAL  DE GESTION DOCUMENTAL. CONTRATO DE DONACION DE DERECHOS PATRIMONIALES DEL (SID). DONACION DE SOFTWARE (SID).</v>
      </c>
      <c r="E32" s="89" t="str">
        <f>IFERROR(LOOKUP(Imprimir!R28,Imprimir!R28),0)</f>
        <v>X</v>
      </c>
      <c r="F32" s="89">
        <f>IFERROR(LOOKUP(Imprimir!S28,Imprimir!S28),0)</f>
        <v>0</v>
      </c>
      <c r="G32" s="89">
        <f>IFERROR(LOOKUP(Imprimir!T28,Imprimir!T28),0)</f>
        <v>0</v>
      </c>
      <c r="H32" s="90">
        <f>IFERROR(LOOKUP(Imprimir!U28,Imprimir!U28),0)</f>
        <v>0</v>
      </c>
      <c r="I32" s="90">
        <f>IFERROR(LOOKUP(Imprimir!V28,Imprimir!V28),0)</f>
        <v>0</v>
      </c>
      <c r="J32" s="90">
        <f>IFERROR(LOOKUP(Imprimir!W28,Imprimir!W28),0)</f>
        <v>0</v>
      </c>
      <c r="K32" s="91" t="str">
        <f>IFERROR(LOOKUP(Imprimir!X28,Imprimir!X28),0)</f>
        <v>27 DE NOVIEMBRE DEL 2017</v>
      </c>
      <c r="L32" s="91" t="str">
        <f>IFERROR(LOOKUP(Imprimir!Y28,Imprimir!Y28),0)</f>
        <v>20 DE JUNIO DEL 2018</v>
      </c>
      <c r="M32" s="90" t="str">
        <f>IFERROR(LOOKUP(Imprimir!L28,Imprimir!L28),0)</f>
        <v>X</v>
      </c>
      <c r="N32" s="92">
        <f>IFERROR(LOOKUP(Imprimir!M28,Imprimir!M28),0)</f>
        <v>0</v>
      </c>
      <c r="O32" s="92">
        <f>IFERROR(LOOKUP(Imprimir!N28,Imprimir!N28),0)</f>
        <v>0</v>
      </c>
      <c r="P32" s="93">
        <f>IFERROR(LOOKUP(Imprimir!Z28,Imprimir!Z28),0)</f>
        <v>3</v>
      </c>
      <c r="Q32" s="93">
        <v>10</v>
      </c>
      <c r="R32" s="94">
        <f>IFERROR(LOOKUP(Imprimir!AO28,Imprimir!AO28),0)</f>
        <v>4</v>
      </c>
      <c r="S32" s="95">
        <f>IFERROR(LOOKUP(Imprimir!AB28,Imprimir!AB28),0)</f>
        <v>0</v>
      </c>
      <c r="T32" s="95"/>
      <c r="U32" s="96"/>
    </row>
    <row r="33" spans="1:21" s="54" customFormat="1" ht="72.75" customHeight="1" x14ac:dyDescent="0.25">
      <c r="A33" s="85">
        <f>IFERROR(LOOKUP(Imprimir!J29,Imprimir!J29),0)</f>
        <v>0</v>
      </c>
      <c r="B33" s="86">
        <f>IFERROR(LOOKUP(Imprimir!A29,Imprimir!A29),0)</f>
        <v>25</v>
      </c>
      <c r="C33" s="87" t="str">
        <f>IFERROR(LOOKUP(Imprimir!H29,Imprimir!H29),0)</f>
        <v>SISTEMA INTEGRAL DE GESTION DE ARCHIVOS (SID)</v>
      </c>
      <c r="D33" s="88" t="str">
        <f>IFERROR(LOOKUP(Imprimir!K29,Imprimir!K29),0)</f>
        <v>ACCESO AL SIGA, SOLICITUD DE DICTAMEN DE EVALUACION, CAPACITACION DEL CONGRESO DE GUANAJUATO.</v>
      </c>
      <c r="E33" s="89">
        <f>IFERROR(LOOKUP(Imprimir!R29,Imprimir!R29),0)</f>
        <v>0</v>
      </c>
      <c r="F33" s="89">
        <f>IFERROR(LOOKUP(Imprimir!S29,Imprimir!S29),0)</f>
        <v>0</v>
      </c>
      <c r="G33" s="89">
        <f>IFERROR(LOOKUP(Imprimir!T29,Imprimir!T29),0)</f>
        <v>0</v>
      </c>
      <c r="H33" s="90">
        <f>IFERROR(LOOKUP(Imprimir!U29,Imprimir!U29),0)</f>
        <v>0</v>
      </c>
      <c r="I33" s="90">
        <f>IFERROR(LOOKUP(Imprimir!V29,Imprimir!V29),0)</f>
        <v>0</v>
      </c>
      <c r="J33" s="90">
        <f>IFERROR(LOOKUP(Imprimir!W29,Imprimir!W29),0)</f>
        <v>0</v>
      </c>
      <c r="K33" s="91" t="str">
        <f>IFERROR(LOOKUP(Imprimir!X29,Imprimir!X29),0)</f>
        <v>27 DE NOVIEMBRE DEL 2017</v>
      </c>
      <c r="L33" s="91" t="str">
        <f>IFERROR(LOOKUP(Imprimir!Y29,Imprimir!Y29),0)</f>
        <v>13 DE JUNIO DEL 2018</v>
      </c>
      <c r="M33" s="90" t="str">
        <f>IFERROR(LOOKUP(Imprimir!L29,Imprimir!L29),0)</f>
        <v>X</v>
      </c>
      <c r="N33" s="92">
        <f>IFERROR(LOOKUP(Imprimir!M29,Imprimir!M29),0)</f>
        <v>0</v>
      </c>
      <c r="O33" s="92">
        <f>IFERROR(LOOKUP(Imprimir!N29,Imprimir!N29),0)</f>
        <v>0</v>
      </c>
      <c r="P33" s="93">
        <f>IFERROR(LOOKUP(Imprimir!Z29,Imprimir!Z29),0)</f>
        <v>3</v>
      </c>
      <c r="Q33" s="93">
        <v>10</v>
      </c>
      <c r="R33" s="94">
        <f>IFERROR(LOOKUP(Imprimir!AO29,Imprimir!AO29),0)</f>
        <v>1</v>
      </c>
      <c r="S33" s="95">
        <f>IFERROR(LOOKUP(Imprimir!AB29,Imprimir!AB29),0)</f>
        <v>0</v>
      </c>
      <c r="T33" s="95"/>
      <c r="U33" s="96"/>
    </row>
    <row r="34" spans="1:21" s="54" customFormat="1" ht="71.25" customHeight="1" x14ac:dyDescent="0.25">
      <c r="A34" s="85">
        <f>IFERROR(LOOKUP(Imprimir!J30,Imprimir!J30),0)</f>
        <v>0</v>
      </c>
      <c r="B34" s="86">
        <f>IFERROR(LOOKUP(Imprimir!A30,Imprimir!A30),0)</f>
        <v>26</v>
      </c>
      <c r="C34" s="87" t="str">
        <f>IFERROR(LOOKUP(Imprimir!H30,Imprimir!H30),0)</f>
        <v>SERVICIO SOCIAL Y PRACTICAS</v>
      </c>
      <c r="D34" s="88" t="str">
        <f>IFERROR(LOOKUP(Imprimir!K30,Imprimir!K30),0)</f>
        <v>SOLICITUD PARA REALIZAR DIAGNOSTICO ARCHIVISTICO, SERVICIO SOCIAL DE ALUMNOS DE SEXTO Y SEGUNDO SEMESTRE.</v>
      </c>
      <c r="E34" s="89" t="str">
        <f>IFERROR(LOOKUP(Imprimir!R30,Imprimir!R30),0)</f>
        <v>X</v>
      </c>
      <c r="F34" s="89">
        <f>IFERROR(LOOKUP(Imprimir!S30,Imprimir!S30),0)</f>
        <v>0</v>
      </c>
      <c r="G34" s="89">
        <f>IFERROR(LOOKUP(Imprimir!T30,Imprimir!T30),0)</f>
        <v>0</v>
      </c>
      <c r="H34" s="90">
        <f>IFERROR(LOOKUP(Imprimir!U30,Imprimir!U30),0)</f>
        <v>0</v>
      </c>
      <c r="I34" s="90">
        <f>IFERROR(LOOKUP(Imprimir!V30,Imprimir!V30),0)</f>
        <v>0</v>
      </c>
      <c r="J34" s="90">
        <f>IFERROR(LOOKUP(Imprimir!W30,Imprimir!W30),0)</f>
        <v>0</v>
      </c>
      <c r="K34" s="91" t="str">
        <f>IFERROR(LOOKUP(Imprimir!X30,Imprimir!X30),0)</f>
        <v>14 DE FEBRERO DEL 2017</v>
      </c>
      <c r="L34" s="91" t="str">
        <f>IFERROR(LOOKUP(Imprimir!Y30,Imprimir!Y30),0)</f>
        <v>23 DE ENERO DEL 2018</v>
      </c>
      <c r="M34" s="90" t="str">
        <f>IFERROR(LOOKUP(Imprimir!L30,Imprimir!L30),0)</f>
        <v>X</v>
      </c>
      <c r="N34" s="92">
        <f>IFERROR(LOOKUP(Imprimir!M30,Imprimir!M30),0)</f>
        <v>0</v>
      </c>
      <c r="O34" s="92">
        <f>IFERROR(LOOKUP(Imprimir!N30,Imprimir!N30),0)</f>
        <v>0</v>
      </c>
      <c r="P34" s="93">
        <f>IFERROR(LOOKUP(Imprimir!Z30,Imprimir!Z30),0)</f>
        <v>3</v>
      </c>
      <c r="Q34" s="93">
        <v>10</v>
      </c>
      <c r="R34" s="94">
        <f>IFERROR(LOOKUP(Imprimir!AO30,Imprimir!AO30),0)</f>
        <v>2</v>
      </c>
      <c r="S34" s="95">
        <f>IFERROR(LOOKUP(Imprimir!AB30,Imprimir!AB30),0)</f>
        <v>0</v>
      </c>
      <c r="T34" s="95"/>
      <c r="U34" s="96"/>
    </row>
    <row r="35" spans="1:21" s="54" customFormat="1" ht="33.75" x14ac:dyDescent="0.25">
      <c r="A35" s="85">
        <f>IFERROR(LOOKUP(Imprimir!J31,Imprimir!J31),0)</f>
        <v>0</v>
      </c>
      <c r="B35" s="86">
        <f>IFERROR(LOOKUP(Imprimir!A31,Imprimir!A31),0)</f>
        <v>27</v>
      </c>
      <c r="C35" s="87" t="str">
        <f>IFERROR(LOOKUP(Imprimir!H31,Imprimir!H31),0)</f>
        <v>MANUALES DE EQUIPO DE OFICINA</v>
      </c>
      <c r="D35" s="88" t="str">
        <f>IFERROR(LOOKUP(Imprimir!K31,Imprimir!K31),0)</f>
        <v>MANUALES DE IMPRESORA, SCANNER Y BOMBA DE AGUA.</v>
      </c>
      <c r="E35" s="89" t="str">
        <f>IFERROR(LOOKUP(Imprimir!R31,Imprimir!R31),0)</f>
        <v>X</v>
      </c>
      <c r="F35" s="89">
        <f>IFERROR(LOOKUP(Imprimir!S31,Imprimir!S31),0)</f>
        <v>0</v>
      </c>
      <c r="G35" s="89">
        <f>IFERROR(LOOKUP(Imprimir!T31,Imprimir!T31),0)</f>
        <v>0</v>
      </c>
      <c r="H35" s="90">
        <f>IFERROR(LOOKUP(Imprimir!U31,Imprimir!U31),0)</f>
        <v>0</v>
      </c>
      <c r="I35" s="90">
        <f>IFERROR(LOOKUP(Imprimir!V31,Imprimir!V31),0)</f>
        <v>0</v>
      </c>
      <c r="J35" s="90">
        <f>IFERROR(LOOKUP(Imprimir!W31,Imprimir!W31),0)</f>
        <v>0</v>
      </c>
      <c r="K35" s="91" t="str">
        <f>IFERROR(LOOKUP(Imprimir!X31,Imprimir!X31),0)</f>
        <v>S/F</v>
      </c>
      <c r="L35" s="91" t="str">
        <f>IFERROR(LOOKUP(Imprimir!Y31,Imprimir!Y31),0)</f>
        <v>S/F</v>
      </c>
      <c r="M35" s="90" t="str">
        <f>IFERROR(LOOKUP(Imprimir!L31,Imprimir!L31),0)</f>
        <v>X</v>
      </c>
      <c r="N35" s="92">
        <f>IFERROR(LOOKUP(Imprimir!M31,Imprimir!M31),0)</f>
        <v>0</v>
      </c>
      <c r="O35" s="92">
        <f>IFERROR(LOOKUP(Imprimir!N31,Imprimir!N31),0)</f>
        <v>0</v>
      </c>
      <c r="P35" s="93">
        <f>IFERROR(LOOKUP(Imprimir!Z31,Imprimir!Z31),0)</f>
        <v>3</v>
      </c>
      <c r="Q35" s="93">
        <v>10</v>
      </c>
      <c r="R35" s="94">
        <f>IFERROR(LOOKUP(Imprimir!AO31,Imprimir!AO31),0)</f>
        <v>1</v>
      </c>
      <c r="S35" s="95">
        <f>IFERROR(LOOKUP(Imprimir!AB31,Imprimir!AB31),0)</f>
        <v>0</v>
      </c>
      <c r="T35" s="95"/>
      <c r="U35" s="96"/>
    </row>
    <row r="36" spans="1:21" s="54" customFormat="1" ht="70.5" customHeight="1" x14ac:dyDescent="0.25">
      <c r="A36" s="85">
        <f>IFERROR(LOOKUP(Imprimir!J32,Imprimir!J32),0)</f>
        <v>0</v>
      </c>
      <c r="B36" s="86">
        <f>IFERROR(LOOKUP(Imprimir!A32,Imprimir!A32),0)</f>
        <v>28</v>
      </c>
      <c r="C36" s="87" t="str">
        <f>IFERROR(LOOKUP(Imprimir!H32,Imprimir!H32),0)</f>
        <v>INFORME DE ACTIVIDADES DEL TRIBUNAL ESTATAL DE CONCILIACION Y ARBITRAJE</v>
      </c>
      <c r="D36" s="88" t="str">
        <f>IFERROR(LOOKUP(Imprimir!K32,Imprimir!K32),0)</f>
        <v>INFORME DE ACTIVIDADES LIC. ROSA DE GUADALUPE CERVANTES GAMBOA PRESIDENTA DEL TRIBUNAL ESTATAL DE CONCILIACION Y ARBITRAJE.</v>
      </c>
      <c r="E36" s="89" t="str">
        <f>IFERROR(LOOKUP(Imprimir!R32,Imprimir!R32),0)</f>
        <v>X</v>
      </c>
      <c r="F36" s="89">
        <f>IFERROR(LOOKUP(Imprimir!S32,Imprimir!S32),0)</f>
        <v>0</v>
      </c>
      <c r="G36" s="89">
        <f>IFERROR(LOOKUP(Imprimir!T32,Imprimir!T32),0)</f>
        <v>0</v>
      </c>
      <c r="H36" s="90">
        <f>IFERROR(LOOKUP(Imprimir!U32,Imprimir!U32),0)</f>
        <v>0</v>
      </c>
      <c r="I36" s="90">
        <f>IFERROR(LOOKUP(Imprimir!V32,Imprimir!V32),0)</f>
        <v>0</v>
      </c>
      <c r="J36" s="90">
        <f>IFERROR(LOOKUP(Imprimir!W32,Imprimir!W32),0)</f>
        <v>0</v>
      </c>
      <c r="K36" s="91" t="str">
        <f>IFERROR(LOOKUP(Imprimir!X32,Imprimir!X32),0)</f>
        <v>28 DE SEPTIEMBRE DEL 2014</v>
      </c>
      <c r="L36" s="91" t="str">
        <f>IFERROR(LOOKUP(Imprimir!Y32,Imprimir!Y32),0)</f>
        <v>27 DE SEPTIEMBRE DEL 2017</v>
      </c>
      <c r="M36" s="90" t="str">
        <f>IFERROR(LOOKUP(Imprimir!L32,Imprimir!L32),0)</f>
        <v>X</v>
      </c>
      <c r="N36" s="92">
        <f>IFERROR(LOOKUP(Imprimir!M32,Imprimir!M32),0)</f>
        <v>0</v>
      </c>
      <c r="O36" s="92">
        <f>IFERROR(LOOKUP(Imprimir!N32,Imprimir!N32),0)</f>
        <v>0</v>
      </c>
      <c r="P36" s="93">
        <f>IFERROR(LOOKUP(Imprimir!Z32,Imprimir!Z32),0)</f>
        <v>3</v>
      </c>
      <c r="Q36" s="93">
        <v>10</v>
      </c>
      <c r="R36" s="94">
        <f>IFERROR(LOOKUP(Imprimir!AO32,Imprimir!AO32),0)</f>
        <v>1</v>
      </c>
      <c r="S36" s="95">
        <f>IFERROR(LOOKUP(Imprimir!AB32,Imprimir!AB32),0)</f>
        <v>0</v>
      </c>
      <c r="T36" s="95"/>
      <c r="U36" s="96"/>
    </row>
    <row r="37" spans="1:21" s="54" customFormat="1" ht="60.75" customHeight="1" x14ac:dyDescent="0.25">
      <c r="A37" s="85">
        <f>IFERROR(LOOKUP(Imprimir!J33,Imprimir!J33),0)</f>
        <v>0</v>
      </c>
      <c r="B37" s="86">
        <f>IFERROR(LOOKUP(Imprimir!A33,Imprimir!A33),0)</f>
        <v>29</v>
      </c>
      <c r="C37" s="87" t="str">
        <f>IFERROR(LOOKUP(Imprimir!H33,Imprimir!H33),0)</f>
        <v>RELACION DE CAJAS DEL ARCHIVO ADMINISTRATIVO E HISTORICO.</v>
      </c>
      <c r="D37" s="88" t="str">
        <f>IFERROR(LOOKUP(Imprimir!K33,Imprimir!K33),0)</f>
        <v>RELACION DE LAS CAJAS DE LOS CUARTOS 1, 2 Y 3. ENTREGA DE CAJA DE ARCHIVO, SERVICIOS PARLAMENTARIOS.</v>
      </c>
      <c r="E37" s="89" t="str">
        <f>IFERROR(LOOKUP(Imprimir!R33,Imprimir!R33),0)</f>
        <v>X</v>
      </c>
      <c r="F37" s="89">
        <f>IFERROR(LOOKUP(Imprimir!S33,Imprimir!S33),0)</f>
        <v>0</v>
      </c>
      <c r="G37" s="89">
        <f>IFERROR(LOOKUP(Imprimir!T33,Imprimir!T33),0)</f>
        <v>0</v>
      </c>
      <c r="H37" s="90">
        <f>IFERROR(LOOKUP(Imprimir!U33,Imprimir!U33),0)</f>
        <v>0</v>
      </c>
      <c r="I37" s="90">
        <f>IFERROR(LOOKUP(Imprimir!V33,Imprimir!V33),0)</f>
        <v>0</v>
      </c>
      <c r="J37" s="90">
        <f>IFERROR(LOOKUP(Imprimir!W33,Imprimir!W33),0)</f>
        <v>0</v>
      </c>
      <c r="K37" s="91" t="str">
        <f>IFERROR(LOOKUP(Imprimir!X33,Imprimir!X33),0)</f>
        <v>09 DE NOVIEMBRE DEL 2017</v>
      </c>
      <c r="L37" s="91" t="str">
        <f>IFERROR(LOOKUP(Imprimir!Y33,Imprimir!Y33),0)</f>
        <v>S/F</v>
      </c>
      <c r="M37" s="90" t="str">
        <f>IFERROR(LOOKUP(Imprimir!L33,Imprimir!L33),0)</f>
        <v>X</v>
      </c>
      <c r="N37" s="92">
        <f>IFERROR(LOOKUP(Imprimir!M33,Imprimir!M33),0)</f>
        <v>0</v>
      </c>
      <c r="O37" s="92">
        <f>IFERROR(LOOKUP(Imprimir!N33,Imprimir!N33),0)</f>
        <v>0</v>
      </c>
      <c r="P37" s="93">
        <f>IFERROR(LOOKUP(Imprimir!Z33,Imprimir!Z33),0)</f>
        <v>3</v>
      </c>
      <c r="Q37" s="93">
        <v>10</v>
      </c>
      <c r="R37" s="94">
        <f>IFERROR(LOOKUP(Imprimir!AO33,Imprimir!AO33),0)</f>
        <v>2</v>
      </c>
      <c r="S37" s="95">
        <f>IFERROR(LOOKUP(Imprimir!AB33,Imprimir!AB33),0)</f>
        <v>0</v>
      </c>
      <c r="T37" s="95"/>
      <c r="U37" s="96"/>
    </row>
    <row r="38" spans="1:21" s="54" customFormat="1" ht="73.5" customHeight="1" x14ac:dyDescent="0.25">
      <c r="A38" s="85">
        <f>IFERROR(LOOKUP(Imprimir!J34,Imprimir!J34),0)</f>
        <v>0</v>
      </c>
      <c r="B38" s="86">
        <f>IFERROR(LOOKUP(Imprimir!A34,Imprimir!A34),0)</f>
        <v>30</v>
      </c>
      <c r="C38" s="87" t="str">
        <f>IFERROR(LOOKUP(Imprimir!H34,Imprimir!H34),0)</f>
        <v>SOLICITUDES E INSTALACIONES DE MOBILIARIO Y EQUIPO.</v>
      </c>
      <c r="D38" s="88" t="str">
        <f>IFERROR(LOOKUP(Imprimir!K34,Imprimir!K34),0)</f>
        <v>SOLICITUDES DE EQUIPO DE COMPUTO, INSTALACION TELEFONICA, REGULADORES. SOLICITUD DE MATERIAL DE ARCHIVO. FACTURAS.</v>
      </c>
      <c r="E38" s="89" t="str">
        <f>IFERROR(LOOKUP(Imprimir!R34,Imprimir!R34),0)</f>
        <v>X</v>
      </c>
      <c r="F38" s="89">
        <f>IFERROR(LOOKUP(Imprimir!S34,Imprimir!S34),0)</f>
        <v>0</v>
      </c>
      <c r="G38" s="89">
        <f>IFERROR(LOOKUP(Imprimir!T34,Imprimir!T34),0)</f>
        <v>0</v>
      </c>
      <c r="H38" s="90">
        <f>IFERROR(LOOKUP(Imprimir!U34,Imprimir!U34),0)</f>
        <v>0</v>
      </c>
      <c r="I38" s="90">
        <f>IFERROR(LOOKUP(Imprimir!V34,Imprimir!V34),0)</f>
        <v>0</v>
      </c>
      <c r="J38" s="90">
        <f>IFERROR(LOOKUP(Imprimir!W34,Imprimir!W34),0)</f>
        <v>0</v>
      </c>
      <c r="K38" s="91" t="str">
        <f>IFERROR(LOOKUP(Imprimir!X34,Imprimir!X34),0)</f>
        <v>28 DE NOVIEMBRE DEL 2016</v>
      </c>
      <c r="L38" s="91" t="str">
        <f>IFERROR(LOOKUP(Imprimir!Y34,Imprimir!Y34),0)</f>
        <v>01  DE JUNIO DEL 2018</v>
      </c>
      <c r="M38" s="90" t="str">
        <f>IFERROR(LOOKUP(Imprimir!L34,Imprimir!L34),0)</f>
        <v>X</v>
      </c>
      <c r="N38" s="92">
        <f>IFERROR(LOOKUP(Imprimir!M34,Imprimir!M34),0)</f>
        <v>0</v>
      </c>
      <c r="O38" s="92">
        <f>IFERROR(LOOKUP(Imprimir!N34,Imprimir!N34),0)</f>
        <v>0</v>
      </c>
      <c r="P38" s="93">
        <f>IFERROR(LOOKUP(Imprimir!Z34,Imprimir!Z34),0)</f>
        <v>3</v>
      </c>
      <c r="Q38" s="93">
        <v>10</v>
      </c>
      <c r="R38" s="94">
        <f>IFERROR(LOOKUP(Imprimir!AO34,Imprimir!AO34),0)</f>
        <v>4</v>
      </c>
      <c r="S38" s="95">
        <f>IFERROR(LOOKUP(Imprimir!AB34,Imprimir!AB34),0)</f>
        <v>0</v>
      </c>
      <c r="T38" s="95"/>
      <c r="U38" s="96"/>
    </row>
    <row r="39" spans="1:21" s="54" customFormat="1" ht="27.75" customHeight="1" x14ac:dyDescent="0.25">
      <c r="A39" s="85">
        <f>IFERROR(LOOKUP(Imprimir!J35,Imprimir!J35),0)</f>
        <v>0</v>
      </c>
      <c r="B39" s="86">
        <f>IFERROR(LOOKUP(Imprimir!A35,Imprimir!A35),0)</f>
        <v>31</v>
      </c>
      <c r="C39" s="87" t="str">
        <f>IFERROR(LOOKUP(Imprimir!H35,Imprimir!H35),0)</f>
        <v>TARJETAS INFORMATIVAS</v>
      </c>
      <c r="D39" s="88" t="str">
        <f>IFERROR(LOOKUP(Imprimir!K35,Imprimir!K35),0)</f>
        <v>TARJETAS INFORMATIVAS DIVERSOS ASUNTOS.</v>
      </c>
      <c r="E39" s="89" t="str">
        <f>IFERROR(LOOKUP(Imprimir!R35,Imprimir!R35),0)</f>
        <v>X</v>
      </c>
      <c r="F39" s="89">
        <f>IFERROR(LOOKUP(Imprimir!S35,Imprimir!S35),0)</f>
        <v>0</v>
      </c>
      <c r="G39" s="89">
        <f>IFERROR(LOOKUP(Imprimir!T35,Imprimir!T35),0)</f>
        <v>0</v>
      </c>
      <c r="H39" s="90">
        <f>IFERROR(LOOKUP(Imprimir!U35,Imprimir!U35),0)</f>
        <v>0</v>
      </c>
      <c r="I39" s="90">
        <f>IFERROR(LOOKUP(Imprimir!V35,Imprimir!V35),0)</f>
        <v>0</v>
      </c>
      <c r="J39" s="90">
        <f>IFERROR(LOOKUP(Imprimir!W35,Imprimir!W35),0)</f>
        <v>0</v>
      </c>
      <c r="K39" s="91" t="str">
        <f>IFERROR(LOOKUP(Imprimir!X35,Imprimir!X35),0)</f>
        <v>25 DE ABRIL DEL 2017</v>
      </c>
      <c r="L39" s="91" t="str">
        <f>IFERROR(LOOKUP(Imprimir!Y35,Imprimir!Y35),0)</f>
        <v>16 DE MARZO DEL 2018</v>
      </c>
      <c r="M39" s="90" t="str">
        <f>IFERROR(LOOKUP(Imprimir!L35,Imprimir!L35),0)</f>
        <v>X</v>
      </c>
      <c r="N39" s="92">
        <f>IFERROR(LOOKUP(Imprimir!M35,Imprimir!M35),0)</f>
        <v>0</v>
      </c>
      <c r="O39" s="92">
        <f>IFERROR(LOOKUP(Imprimir!N35,Imprimir!N35),0)</f>
        <v>0</v>
      </c>
      <c r="P39" s="93">
        <f>IFERROR(LOOKUP(Imprimir!Z35,Imprimir!Z35),0)</f>
        <v>3</v>
      </c>
      <c r="Q39" s="93">
        <v>10</v>
      </c>
      <c r="R39" s="94">
        <f>IFERROR(LOOKUP(Imprimir!AO35,Imprimir!AO35),0)</f>
        <v>1</v>
      </c>
      <c r="S39" s="95">
        <f>IFERROR(LOOKUP(Imprimir!AB35,Imprimir!AB35),0)</f>
        <v>0</v>
      </c>
      <c r="T39" s="95"/>
      <c r="U39" s="96"/>
    </row>
    <row r="40" spans="1:21" s="54" customFormat="1" ht="83.25" customHeight="1" x14ac:dyDescent="0.25">
      <c r="A40" s="85">
        <f>IFERROR(LOOKUP(Imprimir!J36,Imprimir!J36),0)</f>
        <v>0</v>
      </c>
      <c r="B40" s="86">
        <f>IFERROR(LOOKUP(Imprimir!A36,Imprimir!A36),0)</f>
        <v>32</v>
      </c>
      <c r="C40" s="87" t="str">
        <f>IFERROR(LOOKUP(Imprimir!H36,Imprimir!H36),0)</f>
        <v>TRANSPARENCIA Y ACCESO A LA INFORMACION PUBLICA.</v>
      </c>
      <c r="D40" s="88" t="str">
        <f>IFERROR(LOOKUP(Imprimir!K36,Imprimir!K36),0)</f>
        <v>OCTAVO INFORME TRIMESTRAL. PLATAFORMA ESTATAL Y NACIONAL DE TRANSPARENCIA. SOLICITUDES DE ACCESO A LA INFORMACIÓN. CITATORIOS.</v>
      </c>
      <c r="E40" s="89" t="str">
        <f>IFERROR(LOOKUP(Imprimir!R36,Imprimir!R36),0)</f>
        <v>X</v>
      </c>
      <c r="F40" s="89">
        <f>IFERROR(LOOKUP(Imprimir!S36,Imprimir!S36),0)</f>
        <v>0</v>
      </c>
      <c r="G40" s="89">
        <f>IFERROR(LOOKUP(Imprimir!T36,Imprimir!T36),0)</f>
        <v>0</v>
      </c>
      <c r="H40" s="90">
        <f>IFERROR(LOOKUP(Imprimir!U36,Imprimir!U36),0)</f>
        <v>0</v>
      </c>
      <c r="I40" s="90">
        <f>IFERROR(LOOKUP(Imprimir!V36,Imprimir!V36),0)</f>
        <v>0</v>
      </c>
      <c r="J40" s="90">
        <f>IFERROR(LOOKUP(Imprimir!W36,Imprimir!W36),0)</f>
        <v>0</v>
      </c>
      <c r="K40" s="91" t="str">
        <f>IFERROR(LOOKUP(Imprimir!X36,Imprimir!X36),0)</f>
        <v>22 DE ENERO DEL 2017</v>
      </c>
      <c r="L40" s="91" t="str">
        <f>IFERROR(LOOKUP(Imprimir!Y36,Imprimir!Y36),0)</f>
        <v>13 DE JUNIO DEL 2018</v>
      </c>
      <c r="M40" s="90" t="str">
        <f>IFERROR(LOOKUP(Imprimir!L36,Imprimir!L36),0)</f>
        <v>X</v>
      </c>
      <c r="N40" s="92">
        <f>IFERROR(LOOKUP(Imprimir!M36,Imprimir!M36),0)</f>
        <v>0</v>
      </c>
      <c r="O40" s="92">
        <f>IFERROR(LOOKUP(Imprimir!N36,Imprimir!N36),0)</f>
        <v>0</v>
      </c>
      <c r="P40" s="93">
        <f>IFERROR(LOOKUP(Imprimir!Z36,Imprimir!Z36),0)</f>
        <v>3</v>
      </c>
      <c r="Q40" s="93">
        <v>10</v>
      </c>
      <c r="R40" s="94">
        <f>IFERROR(LOOKUP(Imprimir!AO36,Imprimir!AO36),0)</f>
        <v>6</v>
      </c>
      <c r="S40" s="95">
        <f>IFERROR(LOOKUP(Imprimir!AB36,Imprimir!AB36),0)</f>
        <v>0</v>
      </c>
      <c r="T40" s="95"/>
      <c r="U40" s="96"/>
    </row>
    <row r="41" spans="1:21" s="54" customFormat="1" ht="49.5" customHeight="1" x14ac:dyDescent="0.25">
      <c r="A41" s="85">
        <f>IFERROR(LOOKUP(Imprimir!J37,Imprimir!J37),0)</f>
        <v>0</v>
      </c>
      <c r="B41" s="86">
        <f>IFERROR(LOOKUP(Imprimir!A37,Imprimir!A37),0)</f>
        <v>33</v>
      </c>
      <c r="C41" s="87" t="str">
        <f>IFERROR(LOOKUP(Imprimir!H37,Imprimir!H37),0)</f>
        <v>INVENTARIO DE BAJA DOCUMENTAL. 1</v>
      </c>
      <c r="D41" s="88" t="str">
        <f>IFERROR(LOOKUP(Imprimir!K37,Imprimir!K37),0)</f>
        <v>INVENTARIO DE BAJA DOCUMENTAL DE LA CAJA NUMERO 1-15.LISTA DE ASISTENCIA DE ALUMNOS.</v>
      </c>
      <c r="E41" s="89" t="str">
        <f>IFERROR(LOOKUP(Imprimir!R37,Imprimir!R37),0)</f>
        <v>X</v>
      </c>
      <c r="F41" s="89">
        <f>IFERROR(LOOKUP(Imprimir!S37,Imprimir!S37),0)</f>
        <v>0</v>
      </c>
      <c r="G41" s="89">
        <f>IFERROR(LOOKUP(Imprimir!T37,Imprimir!T37),0)</f>
        <v>0</v>
      </c>
      <c r="H41" s="90">
        <f>IFERROR(LOOKUP(Imprimir!U37,Imprimir!U37),0)</f>
        <v>0</v>
      </c>
      <c r="I41" s="90">
        <f>IFERROR(LOOKUP(Imprimir!V37,Imprimir!V37),0)</f>
        <v>0</v>
      </c>
      <c r="J41" s="90">
        <f>IFERROR(LOOKUP(Imprimir!W37,Imprimir!W37),0)</f>
        <v>0</v>
      </c>
      <c r="K41" s="91" t="str">
        <f>IFERROR(LOOKUP(Imprimir!X37,Imprimir!X37),0)</f>
        <v>01 DE NOVIEMBRE DEL 2017</v>
      </c>
      <c r="L41" s="91" t="str">
        <f>IFERROR(LOOKUP(Imprimir!Y37,Imprimir!Y37),0)</f>
        <v>04 DE JUNIO DEL 2018</v>
      </c>
      <c r="M41" s="90" t="str">
        <f>IFERROR(LOOKUP(Imprimir!L37,Imprimir!L37),0)</f>
        <v>X</v>
      </c>
      <c r="N41" s="92">
        <f>IFERROR(LOOKUP(Imprimir!M37,Imprimir!M37),0)</f>
        <v>0</v>
      </c>
      <c r="O41" s="92">
        <f>IFERROR(LOOKUP(Imprimir!N37,Imprimir!N37),0)</f>
        <v>0</v>
      </c>
      <c r="P41" s="93">
        <f>IFERROR(LOOKUP(Imprimir!Z37,Imprimir!Z37),0)</f>
        <v>3</v>
      </c>
      <c r="Q41" s="93">
        <v>10</v>
      </c>
      <c r="R41" s="94">
        <f>IFERROR(LOOKUP(Imprimir!AO37,Imprimir!AO37),0)</f>
        <v>1</v>
      </c>
      <c r="S41" s="95">
        <f>IFERROR(LOOKUP(Imprimir!AB37,Imprimir!AB37),0)</f>
        <v>0</v>
      </c>
      <c r="T41" s="95"/>
      <c r="U41" s="96"/>
    </row>
    <row r="42" spans="1:21" s="54" customFormat="1" ht="37.5" customHeight="1" x14ac:dyDescent="0.25">
      <c r="A42" s="85">
        <f>IFERROR(LOOKUP(Imprimir!J38,Imprimir!J38),0)</f>
        <v>0</v>
      </c>
      <c r="B42" s="86">
        <f>IFERROR(LOOKUP(Imprimir!A38,Imprimir!A38),0)</f>
        <v>33</v>
      </c>
      <c r="C42" s="87" t="str">
        <f>IFERROR(LOOKUP(Imprimir!H38,Imprimir!H38),0)</f>
        <v>INVENTARIO DE BAJA DOCUMENTAL. 2</v>
      </c>
      <c r="D42" s="88" t="str">
        <f>IFERROR(LOOKUP(Imprimir!K38,Imprimir!K38),0)</f>
        <v>INVENTARIO DE BAJA DOCUMENTAL. DE LAS CAJAS NUMERO 16-30.</v>
      </c>
      <c r="E42" s="89" t="str">
        <f>IFERROR(LOOKUP(Imprimir!R38,Imprimir!R38),0)</f>
        <v>X</v>
      </c>
      <c r="F42" s="89">
        <f>IFERROR(LOOKUP(Imprimir!S38,Imprimir!S38),0)</f>
        <v>0</v>
      </c>
      <c r="G42" s="89">
        <f>IFERROR(LOOKUP(Imprimir!T38,Imprimir!T38),0)</f>
        <v>0</v>
      </c>
      <c r="H42" s="90">
        <f>IFERROR(LOOKUP(Imprimir!U38,Imprimir!U38),0)</f>
        <v>0</v>
      </c>
      <c r="I42" s="90">
        <f>IFERROR(LOOKUP(Imprimir!V38,Imprimir!V38),0)</f>
        <v>0</v>
      </c>
      <c r="J42" s="90">
        <f>IFERROR(LOOKUP(Imprimir!W38,Imprimir!W38),0)</f>
        <v>0</v>
      </c>
      <c r="K42" s="91" t="str">
        <f>IFERROR(LOOKUP(Imprimir!X38,Imprimir!X38),0)</f>
        <v>01 DE NOVIEMBRE DEL 2017</v>
      </c>
      <c r="L42" s="91" t="str">
        <f>IFERROR(LOOKUP(Imprimir!Y38,Imprimir!Y38),0)</f>
        <v>04 DE JUNIO DEL 2018</v>
      </c>
      <c r="M42" s="90" t="str">
        <f>IFERROR(LOOKUP(Imprimir!L38,Imprimir!L38),0)</f>
        <v>X</v>
      </c>
      <c r="N42" s="92">
        <f>IFERROR(LOOKUP(Imprimir!M38,Imprimir!M38),0)</f>
        <v>0</v>
      </c>
      <c r="O42" s="92">
        <f>IFERROR(LOOKUP(Imprimir!N38,Imprimir!N38),0)</f>
        <v>0</v>
      </c>
      <c r="P42" s="93">
        <f>IFERROR(LOOKUP(Imprimir!Z38,Imprimir!Z38),0)</f>
        <v>3</v>
      </c>
      <c r="Q42" s="93">
        <f>IFERROR(LOOKUP(Imprimir!AA38,Imprimir!AA38),0)</f>
        <v>10</v>
      </c>
      <c r="R42" s="94">
        <f>IFERROR(LOOKUP(Imprimir!AO38,Imprimir!AO38),0)</f>
        <v>1</v>
      </c>
      <c r="S42" s="95">
        <f>IFERROR(LOOKUP(Imprimir!AB38,Imprimir!AB38),0)</f>
        <v>0</v>
      </c>
      <c r="T42" s="95"/>
      <c r="U42" s="96"/>
    </row>
    <row r="43" spans="1:21" s="54" customFormat="1" ht="39" customHeight="1" x14ac:dyDescent="0.25">
      <c r="A43" s="85">
        <f>IFERROR(LOOKUP(Imprimir!J39,Imprimir!J39),0)</f>
        <v>0</v>
      </c>
      <c r="B43" s="86">
        <f>IFERROR(LOOKUP(Imprimir!A39,Imprimir!A39),0)</f>
        <v>33</v>
      </c>
      <c r="C43" s="87" t="str">
        <f>IFERROR(LOOKUP(Imprimir!H39,Imprimir!H39),0)</f>
        <v>INVENTARIO DE BAJA DOCUMENTAL. 3</v>
      </c>
      <c r="D43" s="88" t="str">
        <f>IFERROR(LOOKUP(Imprimir!K39,Imprimir!K39),0)</f>
        <v>INVENTARIO DE BAJA DOCUMENTAL. DE LAS CAJAS NUMERO 31-45.</v>
      </c>
      <c r="E43" s="89" t="str">
        <f>IFERROR(LOOKUP(Imprimir!R39,Imprimir!R39),0)</f>
        <v>X</v>
      </c>
      <c r="F43" s="89">
        <f>IFERROR(LOOKUP(Imprimir!S39,Imprimir!S39),0)</f>
        <v>0</v>
      </c>
      <c r="G43" s="89">
        <f>IFERROR(LOOKUP(Imprimir!T39,Imprimir!T39),0)</f>
        <v>0</v>
      </c>
      <c r="H43" s="90">
        <f>IFERROR(LOOKUP(Imprimir!U39,Imprimir!U39),0)</f>
        <v>0</v>
      </c>
      <c r="I43" s="90">
        <f>IFERROR(LOOKUP(Imprimir!V39,Imprimir!V39),0)</f>
        <v>0</v>
      </c>
      <c r="J43" s="90">
        <f>IFERROR(LOOKUP(Imprimir!W39,Imprimir!W39),0)</f>
        <v>0</v>
      </c>
      <c r="K43" s="91" t="str">
        <f>IFERROR(LOOKUP(Imprimir!X39,Imprimir!X39),0)</f>
        <v>01  DE NOVIEMBRE DEL 2017</v>
      </c>
      <c r="L43" s="91" t="str">
        <f>IFERROR(LOOKUP(Imprimir!Y39,Imprimir!Y39),0)</f>
        <v>04  DE JUNIO DEL 2018</v>
      </c>
      <c r="M43" s="90" t="str">
        <f>IFERROR(LOOKUP(Imprimir!L39,Imprimir!L39),0)</f>
        <v>X</v>
      </c>
      <c r="N43" s="92">
        <f>IFERROR(LOOKUP(Imprimir!M39,Imprimir!M39),0)</f>
        <v>0</v>
      </c>
      <c r="O43" s="92">
        <f>IFERROR(LOOKUP(Imprimir!N39,Imprimir!N39),0)</f>
        <v>0</v>
      </c>
      <c r="P43" s="93">
        <f>IFERROR(LOOKUP(Imprimir!Z39,Imprimir!Z39),0)</f>
        <v>3</v>
      </c>
      <c r="Q43" s="93">
        <f>IFERROR(LOOKUP(Imprimir!AA39,Imprimir!AA39),0)</f>
        <v>10</v>
      </c>
      <c r="R43" s="94">
        <f>IFERROR(LOOKUP(Imprimir!AO39,Imprimir!AO39),0)</f>
        <v>1</v>
      </c>
      <c r="S43" s="95">
        <f>IFERROR(LOOKUP(Imprimir!AB39,Imprimir!AB39),0)</f>
        <v>0</v>
      </c>
      <c r="T43" s="95"/>
      <c r="U43" s="96"/>
    </row>
    <row r="44" spans="1:21" s="54" customFormat="1" ht="34.5" customHeight="1" x14ac:dyDescent="0.25">
      <c r="A44" s="85">
        <f>IFERROR(LOOKUP(Imprimir!J40,Imprimir!J40),0)</f>
        <v>0</v>
      </c>
      <c r="B44" s="86">
        <f>IFERROR(LOOKUP(Imprimir!A40,Imprimir!A40),0)</f>
        <v>33</v>
      </c>
      <c r="C44" s="87" t="str">
        <f>IFERROR(LOOKUP(Imprimir!H40,Imprimir!H40),0)</f>
        <v>INVENTARIO DE BAJA DOCUMENTAL. 4</v>
      </c>
      <c r="D44" s="88" t="str">
        <f>IFERROR(LOOKUP(Imprimir!K40,Imprimir!K40),0)</f>
        <v>INVENTARIO DE BAJA DOCUMENTAL. DE LAS CAJAS NUMERO 46-55.</v>
      </c>
      <c r="E44" s="89" t="str">
        <f>IFERROR(LOOKUP(Imprimir!R40,Imprimir!R40),0)</f>
        <v>X</v>
      </c>
      <c r="F44" s="89">
        <f>IFERROR(LOOKUP(Imprimir!S40,Imprimir!S40),0)</f>
        <v>0</v>
      </c>
      <c r="G44" s="89">
        <f>IFERROR(LOOKUP(Imprimir!T40,Imprimir!T40),0)</f>
        <v>0</v>
      </c>
      <c r="H44" s="90">
        <f>IFERROR(LOOKUP(Imprimir!U40,Imprimir!U40),0)</f>
        <v>0</v>
      </c>
      <c r="I44" s="90">
        <f>IFERROR(LOOKUP(Imprimir!V40,Imprimir!V40),0)</f>
        <v>0</v>
      </c>
      <c r="J44" s="90">
        <f>IFERROR(LOOKUP(Imprimir!W40,Imprimir!W40),0)</f>
        <v>0</v>
      </c>
      <c r="K44" s="91" t="str">
        <f>IFERROR(LOOKUP(Imprimir!X40,Imprimir!X40),0)</f>
        <v>01 DE NOVIEMBRE DEL 2017</v>
      </c>
      <c r="L44" s="91" t="str">
        <f>IFERROR(LOOKUP(Imprimir!Y40,Imprimir!Y40),0)</f>
        <v>04  DE JUNIO DEL 2018</v>
      </c>
      <c r="M44" s="90" t="str">
        <f>IFERROR(LOOKUP(Imprimir!L40,Imprimir!L40),0)</f>
        <v>X</v>
      </c>
      <c r="N44" s="92">
        <f>IFERROR(LOOKUP(Imprimir!M40,Imprimir!M40),0)</f>
        <v>0</v>
      </c>
      <c r="O44" s="92">
        <f>IFERROR(LOOKUP(Imprimir!N40,Imprimir!N40),0)</f>
        <v>0</v>
      </c>
      <c r="P44" s="93">
        <f>IFERROR(LOOKUP(Imprimir!Z40,Imprimir!Z40),0)</f>
        <v>3</v>
      </c>
      <c r="Q44" s="93">
        <f>IFERROR(LOOKUP(Imprimir!AA40,Imprimir!AA40),0)</f>
        <v>10</v>
      </c>
      <c r="R44" s="94">
        <f>IFERROR(LOOKUP(Imprimir!AO40,Imprimir!AO40),0)</f>
        <v>1</v>
      </c>
      <c r="S44" s="95">
        <f>IFERROR(LOOKUP(Imprimir!AB40,Imprimir!AB40),0)</f>
        <v>0</v>
      </c>
      <c r="T44" s="95"/>
      <c r="U44" s="96"/>
    </row>
    <row r="45" spans="1:21" s="54" customFormat="1" ht="107.25" customHeight="1" x14ac:dyDescent="0.25">
      <c r="A45" s="85">
        <f>IFERROR(LOOKUP(Imprimir!#REF!,Imprimir!#REF!),0)</f>
        <v>0</v>
      </c>
      <c r="B45" s="86">
        <f>IFERROR(LOOKUP(Imprimir!A41,Imprimir!A41),0)</f>
        <v>34</v>
      </c>
      <c r="C45" s="87" t="str">
        <f>IFERROR(LOOKUP(Imprimir!H41,Imprimir!H41),0)</f>
        <v>ENTREGA RECEPCION (CAPACITACIÓN-ASESORIA)</v>
      </c>
      <c r="D45" s="88" t="str">
        <f>IFERROR(LOOKUP(Imprimir!K41,Imprimir!K41),0)</f>
        <v xml:space="preserve">SOLICITUD PARA INTEGRAR EXPEDIENTE CORRESPONDIENTE AL ARCHIVO ADMINISTRATIVO E HISTÓRICO. ASESORIAS PARA LAS DIFERENTES ÁREAS  EN FORMATO DE CAPTURA (INVENTARIO DE ARCHIVO) </v>
      </c>
      <c r="E45" s="89" t="str">
        <f>IFERROR(LOOKUP(Imprimir!R41,Imprimir!R41),0)</f>
        <v>X</v>
      </c>
      <c r="F45" s="89">
        <f>IFERROR(LOOKUP(Imprimir!#REF!,Imprimir!#REF!),0)</f>
        <v>0</v>
      </c>
      <c r="G45" s="89">
        <f>IFERROR(LOOKUP(Imprimir!#REF!,Imprimir!#REF!),0)</f>
        <v>0</v>
      </c>
      <c r="H45" s="90">
        <f>IFERROR(LOOKUP(Imprimir!#REF!,Imprimir!#REF!),0)</f>
        <v>0</v>
      </c>
      <c r="I45" s="90">
        <f>IFERROR(LOOKUP(Imprimir!#REF!,Imprimir!#REF!),0)</f>
        <v>0</v>
      </c>
      <c r="J45" s="90">
        <f>IFERROR(LOOKUP(Imprimir!#REF!,Imprimir!#REF!),0)</f>
        <v>0</v>
      </c>
      <c r="K45" s="91" t="str">
        <f>IFERROR(LOOKUP(Imprimir!X41,Imprimir!X41),0)</f>
        <v>27 DE JULIO DEL 2018</v>
      </c>
      <c r="L45" s="91" t="str">
        <f>IFERROR(LOOKUP(Imprimir!Y41,Imprimir!Y41),0)</f>
        <v>01 DE AGOSTO DEL 2018</v>
      </c>
      <c r="M45" s="90" t="str">
        <f>IFERROR(LOOKUP(Imprimir!L41,Imprimir!L41),0)</f>
        <v>X</v>
      </c>
      <c r="N45" s="92">
        <f>IFERROR(LOOKUP(Imprimir!#REF!,Imprimir!#REF!),0)</f>
        <v>0</v>
      </c>
      <c r="O45" s="92">
        <f>IFERROR(LOOKUP(Imprimir!#REF!,Imprimir!#REF!),0)</f>
        <v>0</v>
      </c>
      <c r="P45" s="93">
        <f>IFERROR(LOOKUP(Imprimir!Z41,Imprimir!Z41),0)</f>
        <v>3</v>
      </c>
      <c r="Q45" s="93">
        <f>IFERROR(LOOKUP(Imprimir!AA41,Imprimir!AA41),0)</f>
        <v>10</v>
      </c>
      <c r="R45" s="94">
        <f>IFERROR(LOOKUP(Imprimir!AO41,Imprimir!AO41),0)</f>
        <v>1</v>
      </c>
      <c r="S45" s="95">
        <f>IFERROR(LOOKUP(Imprimir!#REF!,Imprimir!#REF!),0)</f>
        <v>0</v>
      </c>
      <c r="T45" s="95"/>
      <c r="U45" s="96"/>
    </row>
    <row r="46" spans="1:21" s="54" customFormat="1" ht="72" customHeight="1" x14ac:dyDescent="0.25">
      <c r="A46" s="85">
        <f>IFERROR(LOOKUP(Imprimir!#REF!,Imprimir!#REF!),0)</f>
        <v>0</v>
      </c>
      <c r="B46" s="86">
        <f>IFERROR(LOOKUP(Imprimir!A42,Imprimir!A42),0)</f>
        <v>35</v>
      </c>
      <c r="C46" s="87" t="str">
        <f>IFERROR(LOOKUP(Imprimir!H42,Imprimir!H42),0)</f>
        <v xml:space="preserve">INVENTARIO DE TRANSFERENCIA PRIMARIA (COMISION DE GOBERNACIÓN) </v>
      </c>
      <c r="D46" s="88" t="str">
        <f>IFERROR(LOOKUP(Imprimir!K42,Imprimir!K42),0)</f>
        <v xml:space="preserve">OFICIOS DE ENVIO Y NOTICACIÓN ASÍ COMO INVENTARIO DE TRANSFERENCIA PRIMARIA DE LA COMISIÓN DE GOBERNACION </v>
      </c>
      <c r="E46" s="89" t="str">
        <f>IFERROR(LOOKUP(Imprimir!R42,Imprimir!R42),0)</f>
        <v>X</v>
      </c>
      <c r="F46" s="89">
        <f>IFERROR(LOOKUP(Imprimir!#REF!,Imprimir!#REF!),0)</f>
        <v>0</v>
      </c>
      <c r="G46" s="89">
        <f>IFERROR(LOOKUP(Imprimir!#REF!,Imprimir!#REF!),0)</f>
        <v>0</v>
      </c>
      <c r="H46" s="90">
        <f>IFERROR(LOOKUP(Imprimir!#REF!,Imprimir!#REF!),0)</f>
        <v>0</v>
      </c>
      <c r="I46" s="90">
        <f>IFERROR(LOOKUP(Imprimir!#REF!,Imprimir!#REF!),0)</f>
        <v>0</v>
      </c>
      <c r="J46" s="90">
        <f>IFERROR(LOOKUP(Imprimir!#REF!,Imprimir!#REF!),0)</f>
        <v>0</v>
      </c>
      <c r="K46" s="91" t="str">
        <f>IFERROR(LOOKUP(Imprimir!X42,Imprimir!X42),0)</f>
        <v>06 DE MARZO DE 2018</v>
      </c>
      <c r="L46" s="91" t="str">
        <f>IFERROR(LOOKUP(Imprimir!Y42,Imprimir!Y42),0)</f>
        <v>20 DE JUNIO DEL 2018</v>
      </c>
      <c r="M46" s="90" t="str">
        <f>IFERROR(LOOKUP(Imprimir!L42,Imprimir!L42),0)</f>
        <v>X</v>
      </c>
      <c r="N46" s="92">
        <f>IFERROR(LOOKUP(Imprimir!#REF!,Imprimir!#REF!),0)</f>
        <v>0</v>
      </c>
      <c r="O46" s="92">
        <f>IFERROR(LOOKUP(Imprimir!#REF!,Imprimir!#REF!),0)</f>
        <v>0</v>
      </c>
      <c r="P46" s="93">
        <f>IFERROR(LOOKUP(Imprimir!Z42,Imprimir!Z42),0)</f>
        <v>3</v>
      </c>
      <c r="Q46" s="93">
        <f>IFERROR(LOOKUP(Imprimir!AA42,Imprimir!AA42),0)</f>
        <v>10</v>
      </c>
      <c r="R46" s="94">
        <f>IFERROR(LOOKUP(Imprimir!#REF!,Imprimir!#REF!),0)</f>
        <v>0</v>
      </c>
      <c r="S46" s="95">
        <f>IFERROR(LOOKUP(Imprimir!#REF!,Imprimir!#REF!),0)</f>
        <v>0</v>
      </c>
      <c r="T46" s="95"/>
      <c r="U46" s="96"/>
    </row>
    <row r="47" spans="1:21" s="54" customFormat="1" ht="58.5" customHeight="1" x14ac:dyDescent="0.25">
      <c r="A47" s="85">
        <f>IFERROR(LOOKUP(Imprimir!#REF!,Imprimir!#REF!),0)</f>
        <v>0</v>
      </c>
      <c r="B47" s="86">
        <f>IFERROR(LOOKUP(Imprimir!A43,Imprimir!A43),0)</f>
        <v>36</v>
      </c>
      <c r="C47" s="87" t="str">
        <f>IFERROR(LOOKUP(Imprimir!H43,Imprimir!H43),0)</f>
        <v xml:space="preserve">INVENTARIOS DE TRANSFERENCIA PRIMARIA </v>
      </c>
      <c r="D47" s="88" t="str">
        <f>IFERROR(LOOKUP(Imprimir!K43,Imprimir!K43),0)</f>
        <v xml:space="preserve">INVENTARIOS DE TRANSFERENCIA PRIMARIA DE AREAS ADMINISTRATIVAS DE LA LXI LEGISLATURA </v>
      </c>
      <c r="E47" s="89" t="str">
        <f>IFERROR(LOOKUP(Imprimir!R43,Imprimir!R43),0)</f>
        <v>X</v>
      </c>
      <c r="F47" s="89">
        <f>IFERROR(LOOKUP(Imprimir!#REF!,Imprimir!#REF!),0)</f>
        <v>0</v>
      </c>
      <c r="G47" s="89">
        <f>IFERROR(LOOKUP(Imprimir!#REF!,Imprimir!#REF!),0)</f>
        <v>0</v>
      </c>
      <c r="H47" s="90">
        <f>IFERROR(LOOKUP(Imprimir!#REF!,Imprimir!#REF!),0)</f>
        <v>0</v>
      </c>
      <c r="I47" s="90">
        <f>IFERROR(LOOKUP(Imprimir!#REF!,Imprimir!#REF!),0)</f>
        <v>0</v>
      </c>
      <c r="J47" s="90">
        <f>IFERROR(LOOKUP(Imprimir!#REF!,Imprimir!#REF!),0)</f>
        <v>0</v>
      </c>
      <c r="K47" s="91" t="str">
        <f>IFERROR(LOOKUP(Imprimir!X43,Imprimir!X43),0)</f>
        <v>08 DE MARZO DEL 2018</v>
      </c>
      <c r="L47" s="91" t="str">
        <f>IFERROR(LOOKUP(Imprimir!Y43,Imprimir!Y43),0)</f>
        <v>13 DE SEPTIEMBRE DE 2018</v>
      </c>
      <c r="M47" s="90" t="str">
        <f>IFERROR(LOOKUP(Imprimir!L43,Imprimir!L43),0)</f>
        <v>X</v>
      </c>
      <c r="N47" s="92">
        <f>IFERROR(LOOKUP(Imprimir!#REF!,Imprimir!#REF!),0)</f>
        <v>0</v>
      </c>
      <c r="O47" s="92">
        <f>IFERROR(LOOKUP(Imprimir!#REF!,Imprimir!#REF!),0)</f>
        <v>0</v>
      </c>
      <c r="P47" s="93">
        <f>IFERROR(LOOKUP(Imprimir!Z43,Imprimir!Z43),0)</f>
        <v>3</v>
      </c>
      <c r="Q47" s="93">
        <f>IFERROR(LOOKUP(Imprimir!AA43,Imprimir!AA43),0)</f>
        <v>10</v>
      </c>
      <c r="R47" s="94">
        <f>IFERROR(LOOKUP(Imprimir!#REF!,Imprimir!#REF!),0)</f>
        <v>0</v>
      </c>
      <c r="S47" s="95">
        <f>IFERROR(LOOKUP(Imprimir!#REF!,Imprimir!#REF!),0)</f>
        <v>0</v>
      </c>
      <c r="T47" s="95"/>
      <c r="U47" s="96"/>
    </row>
    <row r="48" spans="1:21" s="54" customFormat="1" ht="59.25" customHeight="1" x14ac:dyDescent="0.25">
      <c r="A48" s="85">
        <f>IFERROR(LOOKUP(Imprimir!#REF!,Imprimir!#REF!),0)</f>
        <v>0</v>
      </c>
      <c r="B48" s="86">
        <f>IFERROR(LOOKUP(Imprimir!A44,Imprimir!A44),0)</f>
        <v>37</v>
      </c>
      <c r="C48" s="87" t="str">
        <f>IFERROR(LOOKUP(Imprimir!H44,Imprimir!H44),0)</f>
        <v>ENTREGA RECEPCIÓN CESLP-FCI_UASLP</v>
      </c>
      <c r="D48" s="88" t="str">
        <f>IFERROR(LOOKUP(Imprimir!K44,Imprimir!K44),0)</f>
        <v xml:space="preserve">ENTREGA RECEPCIÓN DE LA UNIVERSIDAD AUTÓMA DE SAN LUIS POTOSÍ Y EL H. CONGRESO DEL ESTADO DE SAN LUIS POTOSÍ </v>
      </c>
      <c r="E48" s="89" t="str">
        <f>IFERROR(LOOKUP(Imprimir!R44,Imprimir!R44),0)</f>
        <v>X</v>
      </c>
      <c r="F48" s="89">
        <f>IFERROR(LOOKUP(Imprimir!#REF!,Imprimir!#REF!),0)</f>
        <v>0</v>
      </c>
      <c r="G48" s="89">
        <f>IFERROR(LOOKUP(Imprimir!#REF!,Imprimir!#REF!),0)</f>
        <v>0</v>
      </c>
      <c r="H48" s="90">
        <f>IFERROR(LOOKUP(Imprimir!#REF!,Imprimir!#REF!),0)</f>
        <v>0</v>
      </c>
      <c r="I48" s="90">
        <f>IFERROR(LOOKUP(Imprimir!#REF!,Imprimir!#REF!),0)</f>
        <v>0</v>
      </c>
      <c r="J48" s="90">
        <f>IFERROR(LOOKUP(Imprimir!#REF!,Imprimir!#REF!),0)</f>
        <v>0</v>
      </c>
      <c r="K48" s="91" t="str">
        <f>IFERROR(LOOKUP(Imprimir!X44,Imprimir!X44),0)</f>
        <v>14 DE NOVIEMBRE DE 2017</v>
      </c>
      <c r="L48" s="91" t="str">
        <f>IFERROR(LOOKUP(Imprimir!Y44,Imprimir!Y44),0)</f>
        <v>25 DE ABRIL DE 2018</v>
      </c>
      <c r="M48" s="90" t="str">
        <f>IFERROR(LOOKUP(Imprimir!L44,Imprimir!L44),0)</f>
        <v>X</v>
      </c>
      <c r="N48" s="92">
        <f>IFERROR(LOOKUP(Imprimir!#REF!,Imprimir!#REF!),0)</f>
        <v>0</v>
      </c>
      <c r="O48" s="92">
        <f>IFERROR(LOOKUP(Imprimir!#REF!,Imprimir!#REF!),0)</f>
        <v>0</v>
      </c>
      <c r="P48" s="93">
        <f>IFERROR(LOOKUP(Imprimir!Z44,Imprimir!Z44),0)</f>
        <v>3</v>
      </c>
      <c r="Q48" s="93">
        <f>IFERROR(LOOKUP(Imprimir!AA44,Imprimir!AA44),0)</f>
        <v>10</v>
      </c>
      <c r="R48" s="94">
        <f>IFERROR(LOOKUP(Imprimir!#REF!,Imprimir!#REF!),0)</f>
        <v>0</v>
      </c>
      <c r="S48" s="95">
        <f>IFERROR(LOOKUP(Imprimir!#REF!,Imprimir!#REF!),0)</f>
        <v>0</v>
      </c>
      <c r="T48" s="95"/>
      <c r="U48" s="96"/>
    </row>
    <row r="49" spans="1:21" s="54" customFormat="1" x14ac:dyDescent="0.25">
      <c r="A49" s="85">
        <f>IFERROR(LOOKUP(Imprimir!#REF!,Imprimir!#REF!),0)</f>
        <v>0</v>
      </c>
      <c r="B49" s="86">
        <f>IFERROR(LOOKUP(Imprimir!#REF!,Imprimir!#REF!),0)</f>
        <v>0</v>
      </c>
      <c r="C49" s="87">
        <f>IFERROR(LOOKUP(Imprimir!#REF!,Imprimir!#REF!),0)</f>
        <v>0</v>
      </c>
      <c r="D49" s="88">
        <f>IFERROR(LOOKUP(Imprimir!#REF!,Imprimir!#REF!),0)</f>
        <v>0</v>
      </c>
      <c r="E49" s="89">
        <f>IFERROR(LOOKUP(Imprimir!#REF!,Imprimir!#REF!),0)</f>
        <v>0</v>
      </c>
      <c r="F49" s="89">
        <f>IFERROR(LOOKUP(Imprimir!#REF!,Imprimir!#REF!),0)</f>
        <v>0</v>
      </c>
      <c r="G49" s="89">
        <f>IFERROR(LOOKUP(Imprimir!#REF!,Imprimir!#REF!),0)</f>
        <v>0</v>
      </c>
      <c r="H49" s="90">
        <f>IFERROR(LOOKUP(Imprimir!#REF!,Imprimir!#REF!),0)</f>
        <v>0</v>
      </c>
      <c r="I49" s="90">
        <f>IFERROR(LOOKUP(Imprimir!#REF!,Imprimir!#REF!),0)</f>
        <v>0</v>
      </c>
      <c r="J49" s="90">
        <f>IFERROR(LOOKUP(Imprimir!#REF!,Imprimir!#REF!),0)</f>
        <v>0</v>
      </c>
      <c r="K49" s="91">
        <f>IFERROR(LOOKUP(Imprimir!#REF!,Imprimir!#REF!),0)</f>
        <v>0</v>
      </c>
      <c r="L49" s="91">
        <f>IFERROR(LOOKUP(Imprimir!#REF!,Imprimir!#REF!),0)</f>
        <v>0</v>
      </c>
      <c r="M49" s="90">
        <f>IFERROR(LOOKUP(Imprimir!#REF!,Imprimir!#REF!),0)</f>
        <v>0</v>
      </c>
      <c r="N49" s="92">
        <f>IFERROR(LOOKUP(Imprimir!#REF!,Imprimir!#REF!),0)</f>
        <v>0</v>
      </c>
      <c r="O49" s="92">
        <f>IFERROR(LOOKUP(Imprimir!#REF!,Imprimir!#REF!),0)</f>
        <v>0</v>
      </c>
      <c r="P49" s="93">
        <f>IFERROR(LOOKUP(Imprimir!#REF!,Imprimir!#REF!),0)</f>
        <v>0</v>
      </c>
      <c r="Q49" s="93">
        <f>IFERROR(LOOKUP(Imprimir!#REF!,Imprimir!#REF!),0)</f>
        <v>0</v>
      </c>
      <c r="R49" s="94">
        <f>IFERROR(LOOKUP(Imprimir!#REF!,Imprimir!#REF!),0)</f>
        <v>0</v>
      </c>
      <c r="S49" s="95">
        <f>IFERROR(LOOKUP(Imprimir!#REF!,Imprimir!#REF!),0)</f>
        <v>0</v>
      </c>
      <c r="T49" s="95"/>
      <c r="U49" s="96"/>
    </row>
    <row r="50" spans="1:21" x14ac:dyDescent="0.25">
      <c r="A50" s="33"/>
      <c r="B50" s="34"/>
      <c r="C50" s="35"/>
      <c r="D50" s="35"/>
      <c r="E50" s="36"/>
      <c r="F50" s="36"/>
      <c r="G50" s="36"/>
      <c r="H50" s="36"/>
      <c r="I50" s="36"/>
      <c r="J50" s="36"/>
      <c r="K50" s="24"/>
      <c r="L50" s="24"/>
      <c r="M50" s="36"/>
      <c r="N50" s="34"/>
      <c r="O50" s="34"/>
      <c r="P50" s="34"/>
      <c r="Q50" s="34"/>
      <c r="R50" s="37"/>
      <c r="S50" s="37"/>
      <c r="T50" s="37"/>
      <c r="U50" s="38"/>
    </row>
    <row r="51" spans="1:21" x14ac:dyDescent="0.25">
      <c r="A51" s="167"/>
      <c r="B51" s="167"/>
      <c r="C51" s="167"/>
      <c r="D51" s="167"/>
      <c r="E51" s="167"/>
      <c r="F51" s="167"/>
      <c r="G51" s="167"/>
      <c r="H51" s="167"/>
      <c r="I51" s="167"/>
      <c r="J51" s="167"/>
      <c r="K51" s="167"/>
      <c r="L51" s="167"/>
      <c r="M51" s="167"/>
      <c r="N51" s="167"/>
      <c r="O51" s="167"/>
      <c r="P51" s="167"/>
      <c r="Q51" s="167"/>
      <c r="R51" s="167"/>
      <c r="S51" s="167"/>
      <c r="T51" s="167"/>
      <c r="U51" s="167"/>
    </row>
    <row r="52" spans="1:21" x14ac:dyDescent="0.25">
      <c r="A52" s="39"/>
      <c r="B52" s="39"/>
      <c r="C52" s="39"/>
      <c r="D52" s="39"/>
      <c r="E52" s="39"/>
      <c r="F52" s="39"/>
      <c r="G52" s="39"/>
      <c r="H52" s="39"/>
      <c r="I52" s="39"/>
      <c r="J52" s="39"/>
      <c r="K52" s="39"/>
      <c r="L52" s="39"/>
      <c r="M52" s="39"/>
      <c r="N52" s="39"/>
      <c r="O52" s="39"/>
      <c r="P52" s="39"/>
      <c r="Q52" s="39"/>
      <c r="R52" s="39"/>
      <c r="S52" s="39"/>
      <c r="T52" s="39"/>
      <c r="U52" s="39"/>
    </row>
    <row r="53" spans="1:21" x14ac:dyDescent="0.25">
      <c r="A53" s="39"/>
      <c r="B53" s="39"/>
      <c r="C53" s="39"/>
      <c r="D53" s="39"/>
      <c r="E53" s="39"/>
      <c r="F53" s="39"/>
      <c r="G53" s="39"/>
      <c r="H53" s="39"/>
      <c r="I53" s="39"/>
      <c r="J53" s="39"/>
      <c r="K53" s="39"/>
      <c r="L53" s="39"/>
      <c r="M53" s="39"/>
      <c r="N53" s="39"/>
      <c r="O53" s="39"/>
      <c r="P53" s="39"/>
      <c r="Q53" s="39"/>
      <c r="R53" s="39"/>
      <c r="S53" s="39"/>
      <c r="T53" s="39"/>
      <c r="U53" s="39"/>
    </row>
    <row r="54" spans="1:21" x14ac:dyDescent="0.25">
      <c r="A54" s="27"/>
      <c r="B54" s="166"/>
      <c r="C54" s="166"/>
      <c r="D54" s="166"/>
      <c r="E54" s="166"/>
      <c r="F54" s="166"/>
      <c r="G54" s="40"/>
      <c r="H54" s="40"/>
      <c r="I54" s="40"/>
      <c r="J54" s="40"/>
      <c r="K54" s="166"/>
      <c r="L54" s="166"/>
      <c r="M54" s="166"/>
      <c r="N54" s="166"/>
      <c r="O54" s="166"/>
      <c r="P54" s="166"/>
      <c r="Q54" s="166"/>
      <c r="R54" s="166"/>
      <c r="S54" s="166"/>
      <c r="T54" s="27"/>
      <c r="U54" s="27"/>
    </row>
    <row r="55" spans="1:21" x14ac:dyDescent="0.25">
      <c r="A55" s="40"/>
      <c r="B55" s="40"/>
      <c r="C55" s="165"/>
      <c r="D55" s="165"/>
      <c r="E55" s="40"/>
      <c r="F55" s="40"/>
      <c r="G55" s="40"/>
      <c r="H55" s="40"/>
      <c r="I55" s="40"/>
      <c r="J55" s="40"/>
      <c r="K55" s="40"/>
      <c r="L55" s="40"/>
      <c r="M55" s="165"/>
      <c r="N55" s="165"/>
      <c r="O55" s="165"/>
      <c r="P55" s="165"/>
      <c r="Q55" s="40"/>
      <c r="R55" s="40"/>
      <c r="S55" s="40"/>
      <c r="T55" s="40"/>
      <c r="U55" s="40"/>
    </row>
    <row r="56" spans="1:21" x14ac:dyDescent="0.25">
      <c r="A56" s="40"/>
      <c r="B56" s="155"/>
      <c r="C56" s="155"/>
      <c r="D56" s="155"/>
      <c r="E56" s="155"/>
      <c r="F56" s="155"/>
      <c r="G56" s="40"/>
      <c r="H56" s="40"/>
      <c r="I56" s="40"/>
      <c r="J56" s="40"/>
      <c r="K56" s="155" t="s">
        <v>264</v>
      </c>
      <c r="L56" s="155"/>
      <c r="M56" s="155"/>
      <c r="N56" s="155"/>
      <c r="O56" s="155"/>
      <c r="P56" s="155"/>
      <c r="Q56" s="155"/>
      <c r="R56" s="155"/>
      <c r="S56" s="155"/>
      <c r="T56" s="40"/>
      <c r="U56" s="40"/>
    </row>
    <row r="57" spans="1:21" x14ac:dyDescent="0.25">
      <c r="A57" s="27"/>
      <c r="B57" s="27"/>
      <c r="C57" s="27"/>
      <c r="D57" s="27"/>
      <c r="E57" s="27"/>
      <c r="F57" s="27"/>
      <c r="G57" s="27"/>
      <c r="H57" s="27"/>
      <c r="I57" s="27"/>
      <c r="J57" s="27"/>
      <c r="K57" s="41"/>
      <c r="L57" s="41"/>
      <c r="M57" s="27"/>
      <c r="N57" s="27"/>
      <c r="O57" s="27"/>
      <c r="P57" s="27"/>
      <c r="Q57" s="27"/>
      <c r="R57" s="27"/>
      <c r="S57" s="27"/>
      <c r="T57" s="27"/>
      <c r="U57" s="27"/>
    </row>
  </sheetData>
  <mergeCells count="35">
    <mergeCell ref="B56:F56"/>
    <mergeCell ref="K56:S56"/>
    <mergeCell ref="N3:S3"/>
    <mergeCell ref="N4:S4"/>
    <mergeCell ref="N5:S5"/>
    <mergeCell ref="C55:D55"/>
    <mergeCell ref="K54:S54"/>
    <mergeCell ref="M55:P55"/>
    <mergeCell ref="B54:F54"/>
    <mergeCell ref="A51:U51"/>
    <mergeCell ref="U6:U7"/>
    <mergeCell ref="K6:L7"/>
    <mergeCell ref="M6:O7"/>
    <mergeCell ref="P6:Q7"/>
    <mergeCell ref="R6:R7"/>
    <mergeCell ref="S6:T7"/>
    <mergeCell ref="A6:A8"/>
    <mergeCell ref="B6:B8"/>
    <mergeCell ref="C6:C8"/>
    <mergeCell ref="D6:D8"/>
    <mergeCell ref="E6:J6"/>
    <mergeCell ref="E7:G7"/>
    <mergeCell ref="H7:J7"/>
    <mergeCell ref="G2:L2"/>
    <mergeCell ref="G3:L3"/>
    <mergeCell ref="G4:L4"/>
    <mergeCell ref="A2:B2"/>
    <mergeCell ref="E4:F4"/>
    <mergeCell ref="A3:B3"/>
    <mergeCell ref="A4:B4"/>
    <mergeCell ref="C2:D2"/>
    <mergeCell ref="E2:F2"/>
    <mergeCell ref="E3:F3"/>
    <mergeCell ref="C3:D3"/>
    <mergeCell ref="C4:D4"/>
  </mergeCells>
  <conditionalFormatting sqref="U3 A19 C19 E19:P19 B11:B49 D10:D49 R19:S19">
    <cfRule type="cellIs" dxfId="184" priority="236" operator="equal">
      <formula>0</formula>
    </cfRule>
  </conditionalFormatting>
  <conditionalFormatting sqref="C2:D2">
    <cfRule type="cellIs" dxfId="183" priority="235" operator="equal">
      <formula>0</formula>
    </cfRule>
  </conditionalFormatting>
  <conditionalFormatting sqref="C3:D3">
    <cfRule type="cellIs" dxfId="182" priority="234" operator="equal">
      <formula>0</formula>
    </cfRule>
  </conditionalFormatting>
  <conditionalFormatting sqref="C4:D4">
    <cfRule type="cellIs" dxfId="181" priority="233" operator="equal">
      <formula>0</formula>
    </cfRule>
  </conditionalFormatting>
  <conditionalFormatting sqref="G2">
    <cfRule type="cellIs" dxfId="180" priority="232" operator="equal">
      <formula>0</formula>
    </cfRule>
  </conditionalFormatting>
  <conditionalFormatting sqref="G3">
    <cfRule type="cellIs" dxfId="179" priority="231" operator="equal">
      <formula>0</formula>
    </cfRule>
  </conditionalFormatting>
  <conditionalFormatting sqref="G4">
    <cfRule type="cellIs" dxfId="178" priority="230" operator="equal">
      <formula>0</formula>
    </cfRule>
  </conditionalFormatting>
  <conditionalFormatting sqref="U4">
    <cfRule type="cellIs" dxfId="177" priority="229" operator="equal">
      <formula>0</formula>
    </cfRule>
  </conditionalFormatting>
  <conditionalFormatting sqref="U5">
    <cfRule type="cellIs" dxfId="176" priority="228" operator="equal">
      <formula>0</formula>
    </cfRule>
  </conditionalFormatting>
  <conditionalFormatting sqref="A9:A11">
    <cfRule type="cellIs" dxfId="175" priority="227" operator="equal">
      <formula>0</formula>
    </cfRule>
  </conditionalFormatting>
  <conditionalFormatting sqref="A12">
    <cfRule type="cellIs" dxfId="174" priority="223" operator="equal">
      <formula>0</formula>
    </cfRule>
  </conditionalFormatting>
  <conditionalFormatting sqref="A13">
    <cfRule type="cellIs" dxfId="173" priority="222" operator="equal">
      <formula>0</formula>
    </cfRule>
  </conditionalFormatting>
  <conditionalFormatting sqref="A14">
    <cfRule type="cellIs" dxfId="172" priority="221" operator="equal">
      <formula>0</formula>
    </cfRule>
  </conditionalFormatting>
  <conditionalFormatting sqref="A15">
    <cfRule type="cellIs" dxfId="171" priority="220" operator="equal">
      <formula>0</formula>
    </cfRule>
  </conditionalFormatting>
  <conditionalFormatting sqref="A16">
    <cfRule type="cellIs" dxfId="170" priority="219" operator="equal">
      <formula>0</formula>
    </cfRule>
  </conditionalFormatting>
  <conditionalFormatting sqref="A17">
    <cfRule type="cellIs" dxfId="169" priority="218" operator="equal">
      <formula>0</formula>
    </cfRule>
  </conditionalFormatting>
  <conditionalFormatting sqref="A18">
    <cfRule type="cellIs" dxfId="168" priority="217" operator="equal">
      <formula>0</formula>
    </cfRule>
  </conditionalFormatting>
  <conditionalFormatting sqref="A20:A49">
    <cfRule type="cellIs" dxfId="167" priority="215" operator="equal">
      <formula>0</formula>
    </cfRule>
  </conditionalFormatting>
  <conditionalFormatting sqref="C9">
    <cfRule type="cellIs" dxfId="166" priority="214" operator="equal">
      <formula>0</formula>
    </cfRule>
  </conditionalFormatting>
  <conditionalFormatting sqref="C10">
    <cfRule type="cellIs" dxfId="165" priority="2" operator="equal">
      <formula>0</formula>
    </cfRule>
    <cfRule type="cellIs" dxfId="164" priority="213" operator="equal">
      <formula>0</formula>
    </cfRule>
  </conditionalFormatting>
  <conditionalFormatting sqref="C11">
    <cfRule type="cellIs" dxfId="163" priority="212" operator="equal">
      <formula>0</formula>
    </cfRule>
  </conditionalFormatting>
  <conditionalFormatting sqref="C12">
    <cfRule type="cellIs" dxfId="162" priority="211" operator="equal">
      <formula>0</formula>
    </cfRule>
  </conditionalFormatting>
  <conditionalFormatting sqref="C13">
    <cfRule type="cellIs" dxfId="161" priority="210" operator="equal">
      <formula>0</formula>
    </cfRule>
  </conditionalFormatting>
  <conditionalFormatting sqref="C14">
    <cfRule type="cellIs" dxfId="160" priority="209" operator="equal">
      <formula>0</formula>
    </cfRule>
  </conditionalFormatting>
  <conditionalFormatting sqref="C15">
    <cfRule type="cellIs" dxfId="159" priority="208" operator="equal">
      <formula>0</formula>
    </cfRule>
  </conditionalFormatting>
  <conditionalFormatting sqref="C16">
    <cfRule type="cellIs" dxfId="158" priority="207" operator="equal">
      <formula>0</formula>
    </cfRule>
  </conditionalFormatting>
  <conditionalFormatting sqref="C17">
    <cfRule type="cellIs" dxfId="157" priority="206" operator="equal">
      <formula>0</formula>
    </cfRule>
  </conditionalFormatting>
  <conditionalFormatting sqref="C18">
    <cfRule type="cellIs" dxfId="156" priority="205" operator="equal">
      <formula>0</formula>
    </cfRule>
  </conditionalFormatting>
  <conditionalFormatting sqref="C20:C49">
    <cfRule type="cellIs" dxfId="155" priority="203" operator="equal">
      <formula>0</formula>
    </cfRule>
  </conditionalFormatting>
  <conditionalFormatting sqref="D9">
    <cfRule type="cellIs" dxfId="154" priority="202" operator="equal">
      <formula>0</formula>
    </cfRule>
  </conditionalFormatting>
  <conditionalFormatting sqref="E9">
    <cfRule type="cellIs" dxfId="153" priority="189" operator="equal">
      <formula>0</formula>
    </cfRule>
  </conditionalFormatting>
  <conditionalFormatting sqref="E10">
    <cfRule type="cellIs" dxfId="152" priority="186" operator="equal">
      <formula>0</formula>
    </cfRule>
  </conditionalFormatting>
  <conditionalFormatting sqref="E11">
    <cfRule type="cellIs" dxfId="151" priority="185" operator="equal">
      <formula>0</formula>
    </cfRule>
  </conditionalFormatting>
  <conditionalFormatting sqref="E12">
    <cfRule type="cellIs" dxfId="150" priority="184" operator="equal">
      <formula>0</formula>
    </cfRule>
  </conditionalFormatting>
  <conditionalFormatting sqref="E13">
    <cfRule type="cellIs" dxfId="149" priority="183" operator="equal">
      <formula>0</formula>
    </cfRule>
  </conditionalFormatting>
  <conditionalFormatting sqref="E14">
    <cfRule type="cellIs" dxfId="148" priority="182" operator="equal">
      <formula>0</formula>
    </cfRule>
  </conditionalFormatting>
  <conditionalFormatting sqref="E15">
    <cfRule type="cellIs" dxfId="147" priority="181" operator="equal">
      <formula>0</formula>
    </cfRule>
  </conditionalFormatting>
  <conditionalFormatting sqref="E16">
    <cfRule type="cellIs" dxfId="146" priority="180" operator="equal">
      <formula>0</formula>
    </cfRule>
  </conditionalFormatting>
  <conditionalFormatting sqref="E17">
    <cfRule type="cellIs" dxfId="145" priority="179" operator="equal">
      <formula>0</formula>
    </cfRule>
  </conditionalFormatting>
  <conditionalFormatting sqref="E18">
    <cfRule type="cellIs" dxfId="144" priority="178" operator="equal">
      <formula>0</formula>
    </cfRule>
  </conditionalFormatting>
  <conditionalFormatting sqref="E20:E49">
    <cfRule type="cellIs" dxfId="143" priority="176" operator="equal">
      <formula>0</formula>
    </cfRule>
  </conditionalFormatting>
  <conditionalFormatting sqref="F9">
    <cfRule type="cellIs" dxfId="142" priority="175" operator="equal">
      <formula>0</formula>
    </cfRule>
  </conditionalFormatting>
  <conditionalFormatting sqref="F10">
    <cfRule type="cellIs" dxfId="141" priority="174" operator="equal">
      <formula>0</formula>
    </cfRule>
  </conditionalFormatting>
  <conditionalFormatting sqref="F11">
    <cfRule type="cellIs" dxfId="140" priority="173" operator="equal">
      <formula>0</formula>
    </cfRule>
  </conditionalFormatting>
  <conditionalFormatting sqref="F12">
    <cfRule type="cellIs" dxfId="139" priority="172" operator="equal">
      <formula>0</formula>
    </cfRule>
  </conditionalFormatting>
  <conditionalFormatting sqref="F13">
    <cfRule type="cellIs" dxfId="138" priority="171" operator="equal">
      <formula>0</formula>
    </cfRule>
  </conditionalFormatting>
  <conditionalFormatting sqref="F14">
    <cfRule type="cellIs" dxfId="137" priority="170" operator="equal">
      <formula>0</formula>
    </cfRule>
  </conditionalFormatting>
  <conditionalFormatting sqref="F15">
    <cfRule type="cellIs" dxfId="136" priority="169" operator="equal">
      <formula>0</formula>
    </cfRule>
  </conditionalFormatting>
  <conditionalFormatting sqref="F16">
    <cfRule type="cellIs" dxfId="135" priority="168" operator="equal">
      <formula>0</formula>
    </cfRule>
  </conditionalFormatting>
  <conditionalFormatting sqref="F17">
    <cfRule type="cellIs" dxfId="134" priority="167" operator="equal">
      <formula>0</formula>
    </cfRule>
  </conditionalFormatting>
  <conditionalFormatting sqref="F18">
    <cfRule type="cellIs" dxfId="133" priority="166" operator="equal">
      <formula>0</formula>
    </cfRule>
  </conditionalFormatting>
  <conditionalFormatting sqref="F20:F49">
    <cfRule type="cellIs" dxfId="132" priority="164" operator="equal">
      <formula>0</formula>
    </cfRule>
  </conditionalFormatting>
  <conditionalFormatting sqref="G9">
    <cfRule type="cellIs" dxfId="131" priority="163" operator="equal">
      <formula>0</formula>
    </cfRule>
  </conditionalFormatting>
  <conditionalFormatting sqref="G10">
    <cfRule type="cellIs" dxfId="130" priority="162" operator="equal">
      <formula>0</formula>
    </cfRule>
  </conditionalFormatting>
  <conditionalFormatting sqref="G11">
    <cfRule type="cellIs" dxfId="129" priority="161" operator="equal">
      <formula>0</formula>
    </cfRule>
  </conditionalFormatting>
  <conditionalFormatting sqref="G12">
    <cfRule type="cellIs" dxfId="128" priority="160" operator="equal">
      <formula>0</formula>
    </cfRule>
  </conditionalFormatting>
  <conditionalFormatting sqref="G13">
    <cfRule type="cellIs" dxfId="127" priority="159" operator="equal">
      <formula>0</formula>
    </cfRule>
  </conditionalFormatting>
  <conditionalFormatting sqref="G14">
    <cfRule type="cellIs" dxfId="126" priority="158" operator="equal">
      <formula>0</formula>
    </cfRule>
  </conditionalFormatting>
  <conditionalFormatting sqref="G15">
    <cfRule type="cellIs" dxfId="125" priority="157" operator="equal">
      <formula>0</formula>
    </cfRule>
  </conditionalFormatting>
  <conditionalFormatting sqref="G16">
    <cfRule type="cellIs" dxfId="124" priority="156" operator="equal">
      <formula>0</formula>
    </cfRule>
  </conditionalFormatting>
  <conditionalFormatting sqref="G17">
    <cfRule type="cellIs" dxfId="123" priority="155" operator="equal">
      <formula>0</formula>
    </cfRule>
  </conditionalFormatting>
  <conditionalFormatting sqref="G18">
    <cfRule type="cellIs" dxfId="122" priority="154" operator="equal">
      <formula>0</formula>
    </cfRule>
  </conditionalFormatting>
  <conditionalFormatting sqref="G20:G49">
    <cfRule type="cellIs" dxfId="121" priority="152" operator="equal">
      <formula>0</formula>
    </cfRule>
  </conditionalFormatting>
  <conditionalFormatting sqref="K9">
    <cfRule type="cellIs" dxfId="120" priority="151" operator="equal">
      <formula>0</formula>
    </cfRule>
  </conditionalFormatting>
  <conditionalFormatting sqref="H9">
    <cfRule type="cellIs" dxfId="119" priority="150" operator="equal">
      <formula>0</formula>
    </cfRule>
  </conditionalFormatting>
  <conditionalFormatting sqref="H10">
    <cfRule type="cellIs" dxfId="118" priority="149" operator="equal">
      <formula>0</formula>
    </cfRule>
  </conditionalFormatting>
  <conditionalFormatting sqref="H11">
    <cfRule type="cellIs" dxfId="117" priority="148" operator="equal">
      <formula>0</formula>
    </cfRule>
  </conditionalFormatting>
  <conditionalFormatting sqref="H12">
    <cfRule type="cellIs" dxfId="116" priority="147" operator="equal">
      <formula>0</formula>
    </cfRule>
  </conditionalFormatting>
  <conditionalFormatting sqref="H13">
    <cfRule type="cellIs" dxfId="115" priority="146" operator="equal">
      <formula>0</formula>
    </cfRule>
  </conditionalFormatting>
  <conditionalFormatting sqref="H14">
    <cfRule type="cellIs" dxfId="114" priority="145" operator="equal">
      <formula>0</formula>
    </cfRule>
  </conditionalFormatting>
  <conditionalFormatting sqref="H15">
    <cfRule type="cellIs" dxfId="113" priority="144" operator="equal">
      <formula>0</formula>
    </cfRule>
  </conditionalFormatting>
  <conditionalFormatting sqref="H16">
    <cfRule type="cellIs" dxfId="112" priority="143" operator="equal">
      <formula>0</formula>
    </cfRule>
  </conditionalFormatting>
  <conditionalFormatting sqref="H17">
    <cfRule type="cellIs" dxfId="111" priority="142" operator="equal">
      <formula>0</formula>
    </cfRule>
  </conditionalFormatting>
  <conditionalFormatting sqref="H18">
    <cfRule type="cellIs" dxfId="110" priority="141" operator="equal">
      <formula>0</formula>
    </cfRule>
  </conditionalFormatting>
  <conditionalFormatting sqref="H20:H49">
    <cfRule type="cellIs" dxfId="109" priority="139" operator="equal">
      <formula>0</formula>
    </cfRule>
  </conditionalFormatting>
  <conditionalFormatting sqref="I9">
    <cfRule type="cellIs" dxfId="108" priority="138" operator="equal">
      <formula>0</formula>
    </cfRule>
  </conditionalFormatting>
  <conditionalFormatting sqref="I10">
    <cfRule type="cellIs" dxfId="107" priority="137" operator="equal">
      <formula>0</formula>
    </cfRule>
  </conditionalFormatting>
  <conditionalFormatting sqref="I11">
    <cfRule type="cellIs" dxfId="106" priority="136" operator="equal">
      <formula>0</formula>
    </cfRule>
  </conditionalFormatting>
  <conditionalFormatting sqref="I12">
    <cfRule type="cellIs" dxfId="105" priority="135" operator="equal">
      <formula>0</formula>
    </cfRule>
  </conditionalFormatting>
  <conditionalFormatting sqref="I13">
    <cfRule type="cellIs" dxfId="104" priority="134" operator="equal">
      <formula>0</formula>
    </cfRule>
  </conditionalFormatting>
  <conditionalFormatting sqref="I14">
    <cfRule type="cellIs" dxfId="103" priority="133" operator="equal">
      <formula>0</formula>
    </cfRule>
  </conditionalFormatting>
  <conditionalFormatting sqref="I15">
    <cfRule type="cellIs" dxfId="102" priority="132" operator="equal">
      <formula>0</formula>
    </cfRule>
  </conditionalFormatting>
  <conditionalFormatting sqref="I16">
    <cfRule type="cellIs" dxfId="101" priority="131" operator="equal">
      <formula>0</formula>
    </cfRule>
  </conditionalFormatting>
  <conditionalFormatting sqref="I17">
    <cfRule type="cellIs" dxfId="100" priority="130" operator="equal">
      <formula>0</formula>
    </cfRule>
  </conditionalFormatting>
  <conditionalFormatting sqref="I18">
    <cfRule type="cellIs" dxfId="99" priority="129" operator="equal">
      <formula>0</formula>
    </cfRule>
  </conditionalFormatting>
  <conditionalFormatting sqref="I20:I49">
    <cfRule type="cellIs" dxfId="98" priority="127" operator="equal">
      <formula>0</formula>
    </cfRule>
  </conditionalFormatting>
  <conditionalFormatting sqref="J9">
    <cfRule type="cellIs" dxfId="97" priority="125" operator="equal">
      <formula>0</formula>
    </cfRule>
    <cfRule type="cellIs" priority="126" operator="equal">
      <formula>0</formula>
    </cfRule>
  </conditionalFormatting>
  <conditionalFormatting sqref="J10">
    <cfRule type="cellIs" dxfId="96" priority="124" operator="equal">
      <formula>0</formula>
    </cfRule>
  </conditionalFormatting>
  <conditionalFormatting sqref="J11">
    <cfRule type="cellIs" dxfId="95" priority="123" operator="equal">
      <formula>0</formula>
    </cfRule>
  </conditionalFormatting>
  <conditionalFormatting sqref="J12">
    <cfRule type="cellIs" dxfId="94" priority="122" operator="equal">
      <formula>0</formula>
    </cfRule>
  </conditionalFormatting>
  <conditionalFormatting sqref="J13">
    <cfRule type="cellIs" dxfId="93" priority="121" operator="equal">
      <formula>0</formula>
    </cfRule>
  </conditionalFormatting>
  <conditionalFormatting sqref="J14">
    <cfRule type="cellIs" dxfId="92" priority="120" operator="equal">
      <formula>0</formula>
    </cfRule>
  </conditionalFormatting>
  <conditionalFormatting sqref="J15">
    <cfRule type="cellIs" dxfId="91" priority="119" operator="equal">
      <formula>0</formula>
    </cfRule>
  </conditionalFormatting>
  <conditionalFormatting sqref="J16">
    <cfRule type="cellIs" dxfId="90" priority="118" operator="equal">
      <formula>0</formula>
    </cfRule>
  </conditionalFormatting>
  <conditionalFormatting sqref="J17">
    <cfRule type="cellIs" dxfId="89" priority="115" operator="equal">
      <formula>0</formula>
    </cfRule>
    <cfRule type="cellIs" priority="116" operator="equal">
      <formula>0</formula>
    </cfRule>
    <cfRule type="cellIs" priority="117" operator="equal">
      <formula>0</formula>
    </cfRule>
  </conditionalFormatting>
  <conditionalFormatting sqref="J18">
    <cfRule type="cellIs" dxfId="88" priority="114" operator="equal">
      <formula>0</formula>
    </cfRule>
  </conditionalFormatting>
  <conditionalFormatting sqref="J20:J49">
    <cfRule type="cellIs" dxfId="87" priority="112" operator="equal">
      <formula>0</formula>
    </cfRule>
  </conditionalFormatting>
  <conditionalFormatting sqref="K10">
    <cfRule type="cellIs" dxfId="86" priority="111" operator="equal">
      <formula>0</formula>
    </cfRule>
  </conditionalFormatting>
  <conditionalFormatting sqref="K11">
    <cfRule type="cellIs" dxfId="85" priority="110" operator="equal">
      <formula>0</formula>
    </cfRule>
  </conditionalFormatting>
  <conditionalFormatting sqref="K12">
    <cfRule type="cellIs" dxfId="84" priority="109" operator="equal">
      <formula>0</formula>
    </cfRule>
  </conditionalFormatting>
  <conditionalFormatting sqref="K13">
    <cfRule type="cellIs" dxfId="83" priority="108" operator="equal">
      <formula>0</formula>
    </cfRule>
  </conditionalFormatting>
  <conditionalFormatting sqref="K14">
    <cfRule type="cellIs" dxfId="82" priority="107" operator="equal">
      <formula>0</formula>
    </cfRule>
  </conditionalFormatting>
  <conditionalFormatting sqref="K15">
    <cfRule type="cellIs" dxfId="81" priority="106" operator="equal">
      <formula>0</formula>
    </cfRule>
  </conditionalFormatting>
  <conditionalFormatting sqref="K16">
    <cfRule type="cellIs" dxfId="80" priority="105" operator="equal">
      <formula>0</formula>
    </cfRule>
  </conditionalFormatting>
  <conditionalFormatting sqref="K17">
    <cfRule type="cellIs" dxfId="79" priority="104" operator="equal">
      <formula>0</formula>
    </cfRule>
  </conditionalFormatting>
  <conditionalFormatting sqref="K18">
    <cfRule type="cellIs" dxfId="78" priority="103" operator="equal">
      <formula>0</formula>
    </cfRule>
  </conditionalFormatting>
  <conditionalFormatting sqref="K20:K49">
    <cfRule type="cellIs" dxfId="77" priority="101" operator="equal">
      <formula>0</formula>
    </cfRule>
  </conditionalFormatting>
  <conditionalFormatting sqref="L9">
    <cfRule type="cellIs" dxfId="76" priority="100" operator="equal">
      <formula>0</formula>
    </cfRule>
  </conditionalFormatting>
  <conditionalFormatting sqref="L10">
    <cfRule type="cellIs" dxfId="75" priority="99" operator="equal">
      <formula>0</formula>
    </cfRule>
  </conditionalFormatting>
  <conditionalFormatting sqref="L11">
    <cfRule type="cellIs" dxfId="74" priority="98" operator="equal">
      <formula>0</formula>
    </cfRule>
  </conditionalFormatting>
  <conditionalFormatting sqref="L12">
    <cfRule type="cellIs" dxfId="73" priority="97" operator="equal">
      <formula>0</formula>
    </cfRule>
  </conditionalFormatting>
  <conditionalFormatting sqref="L13">
    <cfRule type="cellIs" dxfId="72" priority="96" operator="equal">
      <formula>0</formula>
    </cfRule>
  </conditionalFormatting>
  <conditionalFormatting sqref="L14">
    <cfRule type="cellIs" dxfId="71" priority="95" operator="equal">
      <formula>0</formula>
    </cfRule>
  </conditionalFormatting>
  <conditionalFormatting sqref="L15">
    <cfRule type="cellIs" dxfId="70" priority="94" operator="equal">
      <formula>0</formula>
    </cfRule>
  </conditionalFormatting>
  <conditionalFormatting sqref="L16">
    <cfRule type="cellIs" dxfId="69" priority="93" operator="equal">
      <formula>0</formula>
    </cfRule>
  </conditionalFormatting>
  <conditionalFormatting sqref="L17">
    <cfRule type="cellIs" dxfId="68" priority="92" operator="equal">
      <formula>0</formula>
    </cfRule>
  </conditionalFormatting>
  <conditionalFormatting sqref="L18">
    <cfRule type="cellIs" dxfId="67" priority="91" operator="equal">
      <formula>0</formula>
    </cfRule>
  </conditionalFormatting>
  <conditionalFormatting sqref="L20:L49">
    <cfRule type="cellIs" dxfId="66" priority="89" operator="equal">
      <formula>0</formula>
    </cfRule>
  </conditionalFormatting>
  <conditionalFormatting sqref="M9:M11">
    <cfRule type="cellIs" dxfId="65" priority="87" operator="equal">
      <formula>0</formula>
    </cfRule>
  </conditionalFormatting>
  <conditionalFormatting sqref="M12">
    <cfRule type="cellIs" dxfId="64" priority="86" operator="equal">
      <formula>0</formula>
    </cfRule>
  </conditionalFormatting>
  <conditionalFormatting sqref="M13">
    <cfRule type="cellIs" dxfId="63" priority="85" operator="equal">
      <formula>0</formula>
    </cfRule>
  </conditionalFormatting>
  <conditionalFormatting sqref="M14">
    <cfRule type="cellIs" dxfId="62" priority="84" operator="equal">
      <formula>0</formula>
    </cfRule>
  </conditionalFormatting>
  <conditionalFormatting sqref="M15">
    <cfRule type="cellIs" dxfId="61" priority="83" operator="equal">
      <formula>0</formula>
    </cfRule>
  </conditionalFormatting>
  <conditionalFormatting sqref="M16">
    <cfRule type="cellIs" dxfId="60" priority="82" operator="equal">
      <formula>0</formula>
    </cfRule>
  </conditionalFormatting>
  <conditionalFormatting sqref="M17">
    <cfRule type="cellIs" dxfId="59" priority="81" operator="equal">
      <formula>0</formula>
    </cfRule>
  </conditionalFormatting>
  <conditionalFormatting sqref="M18">
    <cfRule type="cellIs" dxfId="58" priority="80" operator="equal">
      <formula>0</formula>
    </cfRule>
  </conditionalFormatting>
  <conditionalFormatting sqref="M20:M49">
    <cfRule type="cellIs" dxfId="57" priority="78" operator="equal">
      <formula>0</formula>
    </cfRule>
  </conditionalFormatting>
  <conditionalFormatting sqref="N9">
    <cfRule type="cellIs" dxfId="56" priority="77" operator="equal">
      <formula>0</formula>
    </cfRule>
  </conditionalFormatting>
  <conditionalFormatting sqref="N10">
    <cfRule type="cellIs" dxfId="55" priority="76" operator="equal">
      <formula>0</formula>
    </cfRule>
  </conditionalFormatting>
  <conditionalFormatting sqref="N11">
    <cfRule type="cellIs" dxfId="54" priority="75" operator="equal">
      <formula>0</formula>
    </cfRule>
  </conditionalFormatting>
  <conditionalFormatting sqref="N12">
    <cfRule type="cellIs" dxfId="53" priority="74" operator="equal">
      <formula>0</formula>
    </cfRule>
  </conditionalFormatting>
  <conditionalFormatting sqref="N13">
    <cfRule type="cellIs" dxfId="52" priority="73" operator="equal">
      <formula>0</formula>
    </cfRule>
  </conditionalFormatting>
  <conditionalFormatting sqref="N14">
    <cfRule type="cellIs" dxfId="51" priority="72" operator="equal">
      <formula>0</formula>
    </cfRule>
  </conditionalFormatting>
  <conditionalFormatting sqref="N15">
    <cfRule type="cellIs" dxfId="50" priority="71" operator="equal">
      <formula>0</formula>
    </cfRule>
  </conditionalFormatting>
  <conditionalFormatting sqref="N16">
    <cfRule type="cellIs" dxfId="49" priority="70" operator="equal">
      <formula>0</formula>
    </cfRule>
  </conditionalFormatting>
  <conditionalFormatting sqref="N17">
    <cfRule type="cellIs" dxfId="48" priority="69" operator="equal">
      <formula>0</formula>
    </cfRule>
  </conditionalFormatting>
  <conditionalFormatting sqref="N18">
    <cfRule type="cellIs" dxfId="47" priority="68" operator="equal">
      <formula>0</formula>
    </cfRule>
  </conditionalFormatting>
  <conditionalFormatting sqref="N20:N49">
    <cfRule type="cellIs" dxfId="46" priority="66" operator="equal">
      <formula>0</formula>
    </cfRule>
  </conditionalFormatting>
  <conditionalFormatting sqref="O9">
    <cfRule type="cellIs" dxfId="45" priority="65" operator="equal">
      <formula>0</formula>
    </cfRule>
  </conditionalFormatting>
  <conditionalFormatting sqref="O10">
    <cfRule type="cellIs" dxfId="44" priority="64" operator="equal">
      <formula>0</formula>
    </cfRule>
  </conditionalFormatting>
  <conditionalFormatting sqref="O11">
    <cfRule type="cellIs" dxfId="43" priority="63" operator="equal">
      <formula>0</formula>
    </cfRule>
  </conditionalFormatting>
  <conditionalFormatting sqref="O12">
    <cfRule type="cellIs" dxfId="42" priority="62" operator="equal">
      <formula>0</formula>
    </cfRule>
  </conditionalFormatting>
  <conditionalFormatting sqref="O13">
    <cfRule type="cellIs" dxfId="41" priority="61" operator="equal">
      <formula>0</formula>
    </cfRule>
  </conditionalFormatting>
  <conditionalFormatting sqref="O14">
    <cfRule type="cellIs" dxfId="40" priority="60" operator="equal">
      <formula>0</formula>
    </cfRule>
  </conditionalFormatting>
  <conditionalFormatting sqref="O15">
    <cfRule type="cellIs" dxfId="39" priority="59" operator="equal">
      <formula>0</formula>
    </cfRule>
  </conditionalFormatting>
  <conditionalFormatting sqref="O16">
    <cfRule type="cellIs" dxfId="38" priority="58" operator="equal">
      <formula>0</formula>
    </cfRule>
  </conditionalFormatting>
  <conditionalFormatting sqref="O17">
    <cfRule type="cellIs" dxfId="37" priority="57" operator="equal">
      <formula>0</formula>
    </cfRule>
  </conditionalFormatting>
  <conditionalFormatting sqref="O18">
    <cfRule type="cellIs" dxfId="36" priority="56" operator="equal">
      <formula>0</formula>
    </cfRule>
  </conditionalFormatting>
  <conditionalFormatting sqref="O20:O49">
    <cfRule type="cellIs" dxfId="35" priority="54" operator="equal">
      <formula>0</formula>
    </cfRule>
  </conditionalFormatting>
  <conditionalFormatting sqref="P9">
    <cfRule type="cellIs" dxfId="34" priority="53" operator="equal">
      <formula>0</formula>
    </cfRule>
  </conditionalFormatting>
  <conditionalFormatting sqref="P10">
    <cfRule type="cellIs" dxfId="33" priority="52" operator="equal">
      <formula>0</formula>
    </cfRule>
  </conditionalFormatting>
  <conditionalFormatting sqref="P11">
    <cfRule type="cellIs" dxfId="32" priority="51" operator="equal">
      <formula>0</formula>
    </cfRule>
  </conditionalFormatting>
  <conditionalFormatting sqref="P12">
    <cfRule type="cellIs" dxfId="31" priority="50" operator="equal">
      <formula>0</formula>
    </cfRule>
  </conditionalFormatting>
  <conditionalFormatting sqref="P13">
    <cfRule type="cellIs" dxfId="30" priority="49" operator="equal">
      <formula>0</formula>
    </cfRule>
  </conditionalFormatting>
  <conditionalFormatting sqref="P14">
    <cfRule type="cellIs" dxfId="29" priority="48" operator="equal">
      <formula>0</formula>
    </cfRule>
  </conditionalFormatting>
  <conditionalFormatting sqref="P15">
    <cfRule type="cellIs" dxfId="28" priority="47" operator="equal">
      <formula>0</formula>
    </cfRule>
  </conditionalFormatting>
  <conditionalFormatting sqref="P16">
    <cfRule type="cellIs" dxfId="27" priority="46" operator="equal">
      <formula>0</formula>
    </cfRule>
  </conditionalFormatting>
  <conditionalFormatting sqref="P17">
    <cfRule type="cellIs" dxfId="26" priority="45" operator="equal">
      <formula>0</formula>
    </cfRule>
  </conditionalFormatting>
  <conditionalFormatting sqref="P18">
    <cfRule type="cellIs" dxfId="25" priority="44" operator="equal">
      <formula>0</formula>
    </cfRule>
  </conditionalFormatting>
  <conditionalFormatting sqref="P20:P49">
    <cfRule type="cellIs" dxfId="24" priority="42" operator="equal">
      <formula>0</formula>
    </cfRule>
  </conditionalFormatting>
  <conditionalFormatting sqref="Q9:Q41">
    <cfRule type="cellIs" dxfId="23" priority="41" operator="equal">
      <formula>0</formula>
    </cfRule>
  </conditionalFormatting>
  <conditionalFormatting sqref="Q42:Q49">
    <cfRule type="cellIs" dxfId="22" priority="30" operator="equal">
      <formula>0</formula>
    </cfRule>
  </conditionalFormatting>
  <conditionalFormatting sqref="R9">
    <cfRule type="cellIs" dxfId="21" priority="29" operator="equal">
      <formula>0</formula>
    </cfRule>
  </conditionalFormatting>
  <conditionalFormatting sqref="R10">
    <cfRule type="cellIs" dxfId="20" priority="28" operator="equal">
      <formula>0</formula>
    </cfRule>
  </conditionalFormatting>
  <conditionalFormatting sqref="R11">
    <cfRule type="cellIs" dxfId="19" priority="27" operator="equal">
      <formula>0</formula>
    </cfRule>
  </conditionalFormatting>
  <conditionalFormatting sqref="R12">
    <cfRule type="cellIs" dxfId="18" priority="26" operator="equal">
      <formula>0</formula>
    </cfRule>
  </conditionalFormatting>
  <conditionalFormatting sqref="R13">
    <cfRule type="cellIs" dxfId="17" priority="25" operator="equal">
      <formula>0</formula>
    </cfRule>
  </conditionalFormatting>
  <conditionalFormatting sqref="R14">
    <cfRule type="cellIs" dxfId="16" priority="24" operator="equal">
      <formula>0</formula>
    </cfRule>
  </conditionalFormatting>
  <conditionalFormatting sqref="R15">
    <cfRule type="cellIs" dxfId="15" priority="23" operator="equal">
      <formula>0</formula>
    </cfRule>
  </conditionalFormatting>
  <conditionalFormatting sqref="R16">
    <cfRule type="cellIs" dxfId="14" priority="22" operator="equal">
      <formula>0</formula>
    </cfRule>
  </conditionalFormatting>
  <conditionalFormatting sqref="R17">
    <cfRule type="cellIs" dxfId="13" priority="21" operator="equal">
      <formula>0</formula>
    </cfRule>
  </conditionalFormatting>
  <conditionalFormatting sqref="R18">
    <cfRule type="cellIs" dxfId="12" priority="20" operator="equal">
      <formula>0</formula>
    </cfRule>
  </conditionalFormatting>
  <conditionalFormatting sqref="R20:R49">
    <cfRule type="cellIs" dxfId="11" priority="18" operator="equal">
      <formula>0</formula>
    </cfRule>
  </conditionalFormatting>
  <conditionalFormatting sqref="S9">
    <cfRule type="cellIs" dxfId="10" priority="17" operator="equal">
      <formula>0</formula>
    </cfRule>
  </conditionalFormatting>
  <conditionalFormatting sqref="S10">
    <cfRule type="cellIs" dxfId="9" priority="16" operator="equal">
      <formula>0</formula>
    </cfRule>
  </conditionalFormatting>
  <conditionalFormatting sqref="S11">
    <cfRule type="cellIs" dxfId="8" priority="15" operator="equal">
      <formula>0</formula>
    </cfRule>
  </conditionalFormatting>
  <conditionalFormatting sqref="S12">
    <cfRule type="cellIs" dxfId="7" priority="14" operator="equal">
      <formula>0</formula>
    </cfRule>
  </conditionalFormatting>
  <conditionalFormatting sqref="S13">
    <cfRule type="cellIs" dxfId="6" priority="13" operator="equal">
      <formula>0</formula>
    </cfRule>
  </conditionalFormatting>
  <conditionalFormatting sqref="S14">
    <cfRule type="cellIs" dxfId="5" priority="12" operator="equal">
      <formula>0</formula>
    </cfRule>
  </conditionalFormatting>
  <conditionalFormatting sqref="S15">
    <cfRule type="cellIs" dxfId="4" priority="11" operator="equal">
      <formula>0</formula>
    </cfRule>
  </conditionalFormatting>
  <conditionalFormatting sqref="S16">
    <cfRule type="cellIs" dxfId="3" priority="10" operator="equal">
      <formula>0</formula>
    </cfRule>
  </conditionalFormatting>
  <conditionalFormatting sqref="S17">
    <cfRule type="cellIs" dxfId="2" priority="9" operator="equal">
      <formula>0</formula>
    </cfRule>
  </conditionalFormatting>
  <conditionalFormatting sqref="S18">
    <cfRule type="cellIs" dxfId="1" priority="8" operator="equal">
      <formula>0</formula>
    </cfRule>
  </conditionalFormatting>
  <conditionalFormatting sqref="S20:S49">
    <cfRule type="cellIs" dxfId="0" priority="5" operator="equal">
      <formula>0</formula>
    </cfRule>
    <cfRule type="cellIs" priority="6" operator="equal">
      <formula>0</formula>
    </cfRule>
  </conditionalFormatting>
  <pageMargins left="0.98425196850393704" right="0.70866141732283472" top="0.94488188976377963" bottom="0.86614173228346458" header="0.31496062992125984" footer="0.31496062992125984"/>
  <pageSetup paperSize="9" scale="95" orientation="landscape" r:id="rId1"/>
  <headerFooter>
    <oddHeader>&amp;L&amp;G&amp;C&amp;16H. CONGRESO DEL ESTADO DE SAN LUIS POTOSÍ
INVENTARIO&amp;R&amp;G</oddHeader>
    <oddFooter>&amp;L&amp;G&amp;C&amp;G&amp;R&amp;G</oddFooter>
  </headerFooter>
  <rowBreaks count="3" manualBreakCount="3">
    <brk id="11" max="16383" man="1"/>
    <brk id="18" max="20" man="1"/>
    <brk id="30" max="16383" man="1"/>
  </rowBreaks>
  <drawing r:id="rId2"/>
  <legacyDrawingHF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Captura</vt:lpstr>
      <vt:lpstr>Imprimir</vt:lpstr>
      <vt:lpstr>Inventario</vt:lpstr>
      <vt:lpstr>Inventario!Área_de_impresión</vt:lpstr>
    </vt:vector>
  </TitlesOfParts>
  <Manager/>
  <Company>Toshiba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COORDINACION DE ARCHIVOS</dc:creator>
  <cp:keywords/>
  <dc:description/>
  <cp:lastModifiedBy>Windows User</cp:lastModifiedBy>
  <cp:revision/>
  <cp:lastPrinted>2018-11-09T18:32:10Z</cp:lastPrinted>
  <dcterms:created xsi:type="dcterms:W3CDTF">2014-06-17T18:42:01Z</dcterms:created>
  <dcterms:modified xsi:type="dcterms:W3CDTF">2019-02-06T18:42:57Z</dcterms:modified>
  <cp:category/>
  <cp:contentStatus/>
</cp:coreProperties>
</file>