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820" windowHeight="9645" activeTab="1"/>
  </bookViews>
  <sheets>
    <sheet name="CAPTURA" sheetId="1" r:id="rId1"/>
    <sheet name="CONCENTRADO" sheetId="2" r:id="rId2"/>
    <sheet name="Hoja4" sheetId="4" state="hidden" r:id="rId3"/>
  </sheets>
  <definedNames>
    <definedName name="_xlnm._FilterDatabase" localSheetId="0" hidden="1">CAPTURA!#REF!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13" i="2" l="1"/>
  <c r="I13" i="2"/>
  <c r="M14" i="2" l="1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J30" i="2"/>
  <c r="J31" i="2"/>
  <c r="J32" i="2"/>
  <c r="J33" i="2"/>
  <c r="J34" i="2"/>
  <c r="J35" i="2"/>
  <c r="J36" i="2"/>
  <c r="J37" i="2"/>
  <c r="J38" i="2"/>
  <c r="J39" i="2"/>
  <c r="J40" i="2"/>
  <c r="J41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G32" i="2"/>
  <c r="G33" i="2"/>
  <c r="G34" i="2"/>
  <c r="G35" i="2"/>
  <c r="G36" i="2"/>
  <c r="G37" i="2"/>
  <c r="G38" i="2"/>
  <c r="G39" i="2"/>
  <c r="G40" i="2"/>
  <c r="G41" i="2"/>
  <c r="J13" i="2"/>
  <c r="M13" i="2"/>
  <c r="G13" i="2"/>
  <c r="O42" i="2"/>
  <c r="L42" i="2"/>
  <c r="K42" i="2"/>
  <c r="I42" i="2"/>
  <c r="H42" i="2"/>
  <c r="F42" i="2"/>
  <c r="E42" i="2"/>
  <c r="G42" i="2" l="1"/>
  <c r="P37" i="2"/>
  <c r="P30" i="2"/>
  <c r="M42" i="2"/>
  <c r="J42" i="2"/>
  <c r="P40" i="2"/>
  <c r="P16" i="2"/>
  <c r="P32" i="2"/>
  <c r="P25" i="2"/>
  <c r="P15" i="2"/>
  <c r="P22" i="2"/>
  <c r="P36" i="2"/>
  <c r="P29" i="2"/>
  <c r="P21" i="2"/>
  <c r="P19" i="2"/>
  <c r="P34" i="2"/>
  <c r="P41" i="2"/>
  <c r="P33" i="2"/>
  <c r="P26" i="2"/>
  <c r="P20" i="2"/>
  <c r="P35" i="2"/>
  <c r="P14" i="2"/>
  <c r="P39" i="2"/>
  <c r="P24" i="2"/>
  <c r="P18" i="2"/>
  <c r="P27" i="2"/>
  <c r="P38" i="2"/>
  <c r="P31" i="2"/>
  <c r="P23" i="2"/>
  <c r="P17" i="2"/>
  <c r="P28" i="2"/>
  <c r="P13" i="2"/>
  <c r="P42" i="2" l="1"/>
  <c r="E1" i="4"/>
  <c r="C2" i="4" s="1"/>
</calcChain>
</file>

<file path=xl/sharedStrings.xml><?xml version="1.0" encoding="utf-8"?>
<sst xmlns="http://schemas.openxmlformats.org/spreadsheetml/2006/main" count="839" uniqueCount="228">
  <si>
    <t>PROPIA</t>
  </si>
  <si>
    <t>PRESTADA</t>
  </si>
  <si>
    <t>4-7</t>
  </si>
  <si>
    <t>ALQUILADA</t>
  </si>
  <si>
    <t>SOLO</t>
  </si>
  <si>
    <t>ANDADERA</t>
  </si>
  <si>
    <t>FOLIO</t>
  </si>
  <si>
    <t>CURP</t>
  </si>
  <si>
    <t>FECHA DE ELABORACIÓN</t>
  </si>
  <si>
    <t>ENTIDAD FEDERATIVA</t>
  </si>
  <si>
    <t>MUNICIPIO</t>
  </si>
  <si>
    <t>ENTIDAD DE NACIMIENTO</t>
  </si>
  <si>
    <t>NOMBRE</t>
  </si>
  <si>
    <t>APELLIDO MATERNO</t>
  </si>
  <si>
    <t>APELLIDO PATERNO</t>
  </si>
  <si>
    <t>ALIMENTACIÓN</t>
  </si>
  <si>
    <t>VESTIDO Y CALZADO</t>
  </si>
  <si>
    <t>SERV SALUD Y MEDICINAS</t>
  </si>
  <si>
    <t>AGUA Y PREDIAL</t>
  </si>
  <si>
    <t>RECREACIÓN</t>
  </si>
  <si>
    <t>TRANSPORTE LOCAL Y FORANEO</t>
  </si>
  <si>
    <t>OTRO</t>
  </si>
  <si>
    <t>VIVE EN CASA</t>
  </si>
  <si>
    <t>VIVE CON</t>
  </si>
  <si>
    <t>HA SUFRIDO CAIDAS</t>
  </si>
  <si>
    <t>GUSTO</t>
  </si>
  <si>
    <t>VISTA</t>
  </si>
  <si>
    <t>OIDO</t>
  </si>
  <si>
    <t>OLFATO</t>
  </si>
  <si>
    <t>PARA CAMINAR REQUIERE DE</t>
  </si>
  <si>
    <t>TIENE ALGUNA DISCAPACIDAD</t>
  </si>
  <si>
    <t>OTRA</t>
  </si>
  <si>
    <t>RESPIRATORIA</t>
  </si>
  <si>
    <t>CORAZÓN</t>
  </si>
  <si>
    <t>NEUROLÓGICA</t>
  </si>
  <si>
    <t>REUMÁTICA</t>
  </si>
  <si>
    <t>CUAL</t>
  </si>
  <si>
    <t>DIABETES</t>
  </si>
  <si>
    <t>HIPERTENSIÓN</t>
  </si>
  <si>
    <t>RECIBE AYUDA DEL GOBIERNO</t>
  </si>
  <si>
    <t>MÓDULO</t>
  </si>
  <si>
    <t>TELÉFONO CASA</t>
  </si>
  <si>
    <t>QUIÉN AUTORIZA LA TARJETA</t>
  </si>
  <si>
    <t>CANCEROSA</t>
  </si>
  <si>
    <t xml:space="preserve">FAMILIA </t>
  </si>
  <si>
    <t xml:space="preserve">AMISTADES </t>
  </si>
  <si>
    <t>CENTRO DE ASISTENCIA</t>
  </si>
  <si>
    <t>BASTÓN</t>
  </si>
  <si>
    <t>SILLA DE RUEDAS</t>
  </si>
  <si>
    <t>NINGUNO</t>
  </si>
  <si>
    <t>CUENTA CON SERIVICIOS SANITARIOS</t>
  </si>
  <si>
    <t>HAN DISMINUIDO SUS CAPACIDADES SENSORIALES</t>
  </si>
  <si>
    <t>REALIZA EJERCICIO</t>
  </si>
  <si>
    <t>SI/NO</t>
  </si>
  <si>
    <t>CALLE / CASA</t>
  </si>
  <si>
    <t>TOMA MEDICAMENTOS</t>
  </si>
  <si>
    <t>1-3</t>
  </si>
  <si>
    <t>MAS DE 7</t>
  </si>
  <si>
    <t>ESTADO CIVIL</t>
  </si>
  <si>
    <t>HABLA ALGÚN DIALECTO O LENGUA INDIGENA</t>
  </si>
  <si>
    <t>SI-NO</t>
  </si>
  <si>
    <t>CAPTURISTA</t>
  </si>
  <si>
    <t>¿CUÁL?</t>
  </si>
  <si>
    <t xml:space="preserve">PADECE ALGUNA DE LAS SIGUIENTES ENFERMEDADES </t>
  </si>
  <si>
    <t>CLAVE MOV</t>
  </si>
  <si>
    <t>FECHA DE NACIMIENTO dd/mm/aaaa</t>
  </si>
  <si>
    <t>JUBILADO O PENSIONADO</t>
  </si>
  <si>
    <t xml:space="preserve">QUE TIPO DE DISCAPACIDAD:  </t>
  </si>
  <si>
    <t>MULETAS</t>
  </si>
  <si>
    <t>INSTITUTO NACIONAL DE LAS PERSONAS ADULTAS MAYORES</t>
  </si>
  <si>
    <t xml:space="preserve">DIRECCIÓN DE PROGRAMAS ESTATALES </t>
  </si>
  <si>
    <t>DEPARTAMENTO DE AFILIACIÓN</t>
  </si>
  <si>
    <t>INFORME MENSUAL CONCENTRADO DE TARJETAS INAPAM (CARTÓN)</t>
  </si>
  <si>
    <t xml:space="preserve">DURANTE EL MES DE    </t>
  </si>
  <si>
    <t>DE</t>
  </si>
  <si>
    <t>ENTIDAD  FEDERATIVA:</t>
  </si>
  <si>
    <t>SAN LUIS POTOSÍ</t>
  </si>
  <si>
    <t xml:space="preserve">FECHA DE ELABORACIÓN     </t>
  </si>
  <si>
    <t>DÍA</t>
  </si>
  <si>
    <t>MES</t>
  </si>
  <si>
    <t>AÑO</t>
  </si>
  <si>
    <t>MÓDULO DE EXPEDICIÓN DE TARJETA INAPAM</t>
  </si>
  <si>
    <t>TARJETAS EXPEDIDAS A TRAVÉS DE: INAPAM Ó TRANSVERSALIDAD</t>
  </si>
  <si>
    <t>FOLIO DE CREDENCIALES</t>
  </si>
  <si>
    <t>NUEVO REGISTRO (NR)</t>
  </si>
  <si>
    <t>CAMBIO POR ACTUALIZACIÓN(C)</t>
  </si>
  <si>
    <t>REPOSICIÓN(R)</t>
  </si>
  <si>
    <t>EXTRAVIO</t>
  </si>
  <si>
    <t xml:space="preserve">CANCELADAS  </t>
  </si>
  <si>
    <t>TOTAL     (NR+C+R+CAN)</t>
  </si>
  <si>
    <t xml:space="preserve">RESERVA DE CREDENCIALES </t>
  </si>
  <si>
    <t>SEXO</t>
  </si>
  <si>
    <t>TOTAL (NR)</t>
  </si>
  <si>
    <t>TOTAL (C)</t>
  </si>
  <si>
    <t>TOTAL(R)</t>
  </si>
  <si>
    <t xml:space="preserve">TOTAL (Reportadas con Acta) </t>
  </si>
  <si>
    <t>TOTAL (CAN)</t>
  </si>
  <si>
    <t>AL</t>
  </si>
  <si>
    <t>HOMBRES</t>
  </si>
  <si>
    <t>MUJERES</t>
  </si>
  <si>
    <t>TRANSVERSALIDAD</t>
  </si>
  <si>
    <t>TOTAL</t>
  </si>
  <si>
    <t>H/M</t>
  </si>
  <si>
    <t>INSTRUCCIONES:</t>
  </si>
  <si>
    <r>
      <t xml:space="preserve">1. EN LA COLUMNA B (CLAVE DE MOVIMIENTO), FAVOR DE ANOTAR SIN MODIFICACIONES, LAS PALABRAS: </t>
    </r>
    <r>
      <rPr>
        <b/>
        <sz val="11"/>
        <color theme="1"/>
        <rFont val="Calibri"/>
        <family val="2"/>
        <scheme val="minor"/>
      </rPr>
      <t>NUEVO, CANJE, REPOSICION, CANCELADO</t>
    </r>
  </si>
  <si>
    <r>
      <t xml:space="preserve">2. EN LA COLUMNA I(SEXO): FAVOR DE ANOTAR UNICAMENTE LAS LETRAS </t>
    </r>
    <r>
      <rPr>
        <b/>
        <sz val="11"/>
        <color theme="1"/>
        <rFont val="Calibri"/>
        <family val="2"/>
        <scheme val="minor"/>
      </rPr>
      <t>H</t>
    </r>
    <r>
      <rPr>
        <sz val="11"/>
        <color theme="1"/>
        <rFont val="Calibri"/>
        <family val="2"/>
        <scheme val="minor"/>
      </rPr>
      <t xml:space="preserve">, </t>
    </r>
    <r>
      <rPr>
        <b/>
        <sz val="11"/>
        <color theme="1"/>
        <rFont val="Calibri"/>
        <family val="2"/>
        <scheme val="minor"/>
      </rPr>
      <t>M</t>
    </r>
    <r>
      <rPr>
        <sz val="11"/>
        <color theme="1"/>
        <rFont val="Calibri"/>
        <family val="2"/>
        <scheme val="minor"/>
      </rPr>
      <t>.</t>
    </r>
  </si>
  <si>
    <t>3. CON ESTAS INDICACIONES SE ELABORA EN AUTOMATICO EL INFORME DE AFILIACIÓN UBICADO EN LA PESTAÑA "CONCENTRADO"</t>
  </si>
  <si>
    <t>REPRESENTANTE MUNICIPAL DEL INAPAM</t>
  </si>
  <si>
    <t>SAN LUIS POTOSI</t>
  </si>
  <si>
    <t>M</t>
  </si>
  <si>
    <t>GUADALCAZAR</t>
  </si>
  <si>
    <t>JUANA CARRERA CHAIRES</t>
  </si>
  <si>
    <t>X</t>
  </si>
  <si>
    <t xml:space="preserve">SI </t>
  </si>
  <si>
    <t>NO</t>
  </si>
  <si>
    <t>SI</t>
  </si>
  <si>
    <t>NINGUNA</t>
  </si>
  <si>
    <t>NUEVO</t>
  </si>
  <si>
    <t>CAMINATA</t>
  </si>
  <si>
    <t>CASADA</t>
  </si>
  <si>
    <t xml:space="preserve">JUANA CARRERA CHAIRES </t>
  </si>
  <si>
    <t xml:space="preserve">H </t>
  </si>
  <si>
    <t>CASADO</t>
  </si>
  <si>
    <t>H</t>
  </si>
  <si>
    <t>CANJE</t>
  </si>
  <si>
    <t>REPOSICION</t>
  </si>
  <si>
    <t>ROOG440512MSPCRD04</t>
  </si>
  <si>
    <t>ROCHA</t>
  </si>
  <si>
    <t>ORTIZ</t>
  </si>
  <si>
    <t>MA. GUADALUPE</t>
  </si>
  <si>
    <t>ACTA NACIMIENTO</t>
  </si>
  <si>
    <t>GARCIA</t>
  </si>
  <si>
    <t>GONZALEZ</t>
  </si>
  <si>
    <t>ALVARO</t>
  </si>
  <si>
    <t>REMR581026HSPQTG08</t>
  </si>
  <si>
    <t>REQUENA</t>
  </si>
  <si>
    <t>MATA</t>
  </si>
  <si>
    <t>ROGACIANO</t>
  </si>
  <si>
    <t>GUPF5810113MSPRSS03</t>
  </si>
  <si>
    <t>GUARDIOLA</t>
  </si>
  <si>
    <t>PESINA</t>
  </si>
  <si>
    <t>FAUSTA</t>
  </si>
  <si>
    <t>OLVERA</t>
  </si>
  <si>
    <t>HERNANDEZ</t>
  </si>
  <si>
    <t>MARIA</t>
  </si>
  <si>
    <t>PEPV581030MSPSSC00</t>
  </si>
  <si>
    <t>VICTORIA</t>
  </si>
  <si>
    <t>ZUP0570805HSPXSS10</t>
  </si>
  <si>
    <t>ZUÑIGA</t>
  </si>
  <si>
    <t>POSADAS</t>
  </si>
  <si>
    <t>OSWALDO</t>
  </si>
  <si>
    <t>ROME58220MS</t>
  </si>
  <si>
    <t>RODRIGUEZ</t>
  </si>
  <si>
    <t>MARTINEZ</t>
  </si>
  <si>
    <t>ELVIA</t>
  </si>
  <si>
    <t>HEMO590216HSPRRN00</t>
  </si>
  <si>
    <t>MARQUEZ</t>
  </si>
  <si>
    <t>ONESIMO</t>
  </si>
  <si>
    <t>COGJ56122MSPLNN00</t>
  </si>
  <si>
    <t>COLUNGA</t>
  </si>
  <si>
    <t>JUANA</t>
  </si>
  <si>
    <t>PAHA530717HSPLRL06</t>
  </si>
  <si>
    <t>PALOMO</t>
  </si>
  <si>
    <t>HUERTA</t>
  </si>
  <si>
    <t>ALEJO</t>
  </si>
  <si>
    <t>RAPA481210HSPLMLL04</t>
  </si>
  <si>
    <t>RAMOS</t>
  </si>
  <si>
    <t>ALFREDO</t>
  </si>
  <si>
    <t>HECP550101MSPRRL09</t>
  </si>
  <si>
    <t>CARRIZALES</t>
  </si>
  <si>
    <t>PAULA</t>
  </si>
  <si>
    <t>SOLTERA</t>
  </si>
  <si>
    <t>OAGM560508MSPRRC06</t>
  </si>
  <si>
    <t>ORTA</t>
  </si>
  <si>
    <t>MICAELA</t>
  </si>
  <si>
    <t>GOTA590122HSPML01</t>
  </si>
  <si>
    <t>GOMEZ</t>
  </si>
  <si>
    <t>TORRES</t>
  </si>
  <si>
    <t>ALFONSO</t>
  </si>
  <si>
    <t>PEMR560606HSPCLB02</t>
  </si>
  <si>
    <t>PECINA</t>
  </si>
  <si>
    <t>MELENDEZ</t>
  </si>
  <si>
    <t>ROBERTO</t>
  </si>
  <si>
    <t>JAGT51122HSPRRM03</t>
  </si>
  <si>
    <t>JARAMILLO</t>
  </si>
  <si>
    <t>TOMAS</t>
  </si>
  <si>
    <t>UILT590206MSPRPT08</t>
  </si>
  <si>
    <t>URNIETA</t>
  </si>
  <si>
    <t>LOPEZ</t>
  </si>
  <si>
    <t>MA TITA</t>
  </si>
  <si>
    <t>GULA530902MSPTLN05</t>
  </si>
  <si>
    <t>GUTIERREZ</t>
  </si>
  <si>
    <t>LLAMAS</t>
  </si>
  <si>
    <t>ANTOLINA</t>
  </si>
  <si>
    <t>CUGY431119MSPRNS03</t>
  </si>
  <si>
    <t>CRUZ</t>
  </si>
  <si>
    <t>MARIA YSABEL</t>
  </si>
  <si>
    <t>MOEE540808HSTSRSM01</t>
  </si>
  <si>
    <t>MORENO</t>
  </si>
  <si>
    <t>ESPINOZA</t>
  </si>
  <si>
    <t>EMILIANO</t>
  </si>
  <si>
    <t xml:space="preserve">                                                                                                                       </t>
  </si>
  <si>
    <t>PROCAMPO</t>
  </si>
  <si>
    <t>SECJ370816MSPGNQ00</t>
  </si>
  <si>
    <t>SEGURA</t>
  </si>
  <si>
    <t>CONTRERAS</t>
  </si>
  <si>
    <t>MARIA JOAQUINA</t>
  </si>
  <si>
    <t>65 Y MAS</t>
  </si>
  <si>
    <t>GADS450218HSPRZM09</t>
  </si>
  <si>
    <t>DIAZ</t>
  </si>
  <si>
    <t>SIMON</t>
  </si>
  <si>
    <t>COVT491002HSPLZR06</t>
  </si>
  <si>
    <t>VAZQUEZ</t>
  </si>
  <si>
    <t>TERESO</t>
  </si>
  <si>
    <t>ROGO581130MSPDRR07</t>
  </si>
  <si>
    <t>ORALIA</t>
  </si>
  <si>
    <t>TURRUBIARTES</t>
  </si>
  <si>
    <t>FERMIN</t>
  </si>
  <si>
    <t>PARA371031HSPNDL05</t>
  </si>
  <si>
    <t>PANTOJA</t>
  </si>
  <si>
    <t>J. ALFREDO</t>
  </si>
  <si>
    <t>VIRJ510624HSPLJN05</t>
  </si>
  <si>
    <t>VILLEGAS</t>
  </si>
  <si>
    <t>ROJAS</t>
  </si>
  <si>
    <t xml:space="preserve">JUAN </t>
  </si>
  <si>
    <t>LIC.  ROSARIO PARRA BAZAN</t>
  </si>
  <si>
    <t>ENCARGADA DE DESPACHO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</si>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</sst>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dd/mm/yyyy;@"/>
  </numFmts>
  <fonts count="19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  <font>
      <b/>
      <sz val="11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3"/>
      <color theme="1"/>
      <name val="Calibri"/>
      <family val="2"/>
      <scheme val="minor"/>
    </font>
    <font>
      <sz val="13"/>
      <name val="Calibri"/>
      <family val="2"/>
      <scheme val="minor"/>
    </font>
    <font>
      <b/>
      <sz val="13"/>
      <name val="Calibri"/>
      <family val="2"/>
      <scheme val="minor"/>
    </font>
    <font>
      <b/>
      <sz val="10"/>
      <name val="Arial"/>
      <family val="2"/>
    </font>
    <font>
      <b/>
      <sz val="11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name val="Arial"/>
      <family val="2"/>
    </font>
    <font>
      <b/>
      <sz val="13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3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0" fontId="0" fillId="0" borderId="0" xfId="0" applyFill="1"/>
    <xf numFmtId="0" fontId="3" fillId="2" borderId="0" xfId="0" applyFont="1" applyFill="1" applyProtection="1">
      <protection locked="0"/>
    </xf>
    <xf numFmtId="14" fontId="3" fillId="2" borderId="3" xfId="1" applyNumberFormat="1" applyFont="1" applyFill="1" applyBorder="1" applyAlignment="1" applyProtection="1">
      <alignment horizontal="center" vertical="center"/>
      <protection locked="0"/>
    </xf>
    <xf numFmtId="0" fontId="3" fillId="2" borderId="3" xfId="1" applyFont="1" applyFill="1" applyBorder="1" applyAlignment="1" applyProtection="1">
      <alignment horizontal="left" vertical="center" wrapText="1"/>
      <protection locked="0"/>
    </xf>
    <xf numFmtId="14" fontId="0" fillId="0" borderId="0" xfId="0" applyNumberFormat="1"/>
    <xf numFmtId="0" fontId="1" fillId="0" borderId="4" xfId="2" applyBorder="1"/>
    <xf numFmtId="0" fontId="1" fillId="0" borderId="5" xfId="2" applyBorder="1"/>
    <xf numFmtId="0" fontId="4" fillId="0" borderId="5" xfId="2" applyFont="1" applyBorder="1" applyAlignment="1">
      <alignment horizontal="center"/>
    </xf>
    <xf numFmtId="0" fontId="1" fillId="0" borderId="6" xfId="2" applyBorder="1"/>
    <xf numFmtId="0" fontId="1" fillId="0" borderId="0" xfId="2"/>
    <xf numFmtId="0" fontId="1" fillId="0" borderId="9" xfId="2" applyBorder="1"/>
    <xf numFmtId="0" fontId="1" fillId="3" borderId="7" xfId="2" applyFill="1" applyBorder="1"/>
    <xf numFmtId="0" fontId="1" fillId="3" borderId="0" xfId="2" applyFill="1" applyBorder="1"/>
    <xf numFmtId="0" fontId="4" fillId="3" borderId="0" xfId="2" applyFont="1" applyFill="1" applyBorder="1" applyAlignment="1">
      <alignment horizontal="center"/>
    </xf>
    <xf numFmtId="0" fontId="1" fillId="3" borderId="0" xfId="2" applyFill="1" applyBorder="1" applyAlignment="1">
      <alignment horizontal="center"/>
    </xf>
    <xf numFmtId="0" fontId="6" fillId="3" borderId="13" xfId="2" applyFont="1" applyFill="1" applyBorder="1" applyAlignment="1">
      <alignment horizontal="center" vertical="center"/>
    </xf>
    <xf numFmtId="0" fontId="1" fillId="3" borderId="0" xfId="2" applyFill="1" applyBorder="1" applyAlignment="1">
      <alignment horizontal="right"/>
    </xf>
    <xf numFmtId="0" fontId="4" fillId="3" borderId="11" xfId="2" applyFont="1" applyFill="1" applyBorder="1" applyAlignment="1">
      <alignment horizontal="center" vertical="center"/>
    </xf>
    <xf numFmtId="0" fontId="4" fillId="3" borderId="0" xfId="2" applyFont="1" applyFill="1" applyBorder="1" applyAlignment="1">
      <alignment horizontal="center" vertical="center"/>
    </xf>
    <xf numFmtId="0" fontId="1" fillId="3" borderId="7" xfId="2" applyFont="1" applyFill="1" applyBorder="1" applyAlignment="1">
      <alignment horizontal="right" vertical="center"/>
    </xf>
    <xf numFmtId="0" fontId="1" fillId="3" borderId="0" xfId="2" applyFont="1" applyFill="1" applyBorder="1" applyAlignment="1">
      <alignment horizontal="right" vertical="center"/>
    </xf>
    <xf numFmtId="0" fontId="1" fillId="3" borderId="0" xfId="2" applyFill="1" applyBorder="1" applyAlignment="1"/>
    <xf numFmtId="0" fontId="4" fillId="3" borderId="13" xfId="2" applyFont="1" applyFill="1" applyBorder="1" applyAlignment="1">
      <alignment horizontal="center" vertical="center"/>
    </xf>
    <xf numFmtId="0" fontId="7" fillId="3" borderId="0" xfId="2" applyFont="1" applyFill="1" applyBorder="1" applyAlignment="1">
      <alignment horizontal="center"/>
    </xf>
    <xf numFmtId="0" fontId="8" fillId="6" borderId="19" xfId="2" applyFont="1" applyFill="1" applyBorder="1" applyAlignment="1" applyProtection="1">
      <alignment horizontal="center" vertical="center"/>
      <protection locked="0"/>
    </xf>
    <xf numFmtId="0" fontId="1" fillId="7" borderId="19" xfId="2" applyFont="1" applyFill="1" applyBorder="1" applyAlignment="1">
      <alignment vertical="center"/>
    </xf>
    <xf numFmtId="0" fontId="1" fillId="0" borderId="0" xfId="2" applyAlignment="1">
      <alignment horizontal="center" vertical="center" wrapText="1"/>
    </xf>
    <xf numFmtId="0" fontId="4" fillId="4" borderId="27" xfId="2" applyFont="1" applyFill="1" applyBorder="1" applyAlignment="1">
      <alignment horizontal="center" vertical="center" wrapText="1"/>
    </xf>
    <xf numFmtId="0" fontId="7" fillId="3" borderId="27" xfId="2" applyFont="1" applyFill="1" applyBorder="1" applyAlignment="1">
      <alignment horizontal="center" vertical="center" wrapText="1"/>
    </xf>
    <xf numFmtId="0" fontId="7" fillId="5" borderId="27" xfId="2" applyFont="1" applyFill="1" applyBorder="1" applyAlignment="1">
      <alignment horizontal="center" vertical="center" wrapText="1"/>
    </xf>
    <xf numFmtId="0" fontId="10" fillId="0" borderId="31" xfId="0" applyFont="1" applyFill="1" applyBorder="1"/>
    <xf numFmtId="0" fontId="11" fillId="0" borderId="13" xfId="2" applyFont="1" applyFill="1" applyBorder="1" applyAlignment="1">
      <alignment horizontal="center"/>
    </xf>
    <xf numFmtId="0" fontId="11" fillId="0" borderId="13" xfId="0" applyFont="1" applyFill="1" applyBorder="1" applyAlignment="1">
      <alignment horizontal="center"/>
    </xf>
    <xf numFmtId="0" fontId="11" fillId="0" borderId="32" xfId="2" applyFont="1" applyFill="1" applyBorder="1"/>
    <xf numFmtId="0" fontId="1" fillId="0" borderId="0" xfId="2" applyFill="1"/>
    <xf numFmtId="0" fontId="11" fillId="0" borderId="31" xfId="0" applyFont="1" applyFill="1" applyBorder="1"/>
    <xf numFmtId="0" fontId="10" fillId="0" borderId="13" xfId="0" applyFont="1" applyFill="1" applyBorder="1" applyAlignment="1">
      <alignment horizontal="center"/>
    </xf>
    <xf numFmtId="0" fontId="10" fillId="0" borderId="13" xfId="0" applyFont="1" applyFill="1" applyBorder="1" applyAlignment="1">
      <alignment horizontal="center" vertical="center"/>
    </xf>
    <xf numFmtId="0" fontId="12" fillId="0" borderId="33" xfId="2" applyFont="1" applyBorder="1" applyAlignment="1">
      <alignment horizontal="center" vertical="center"/>
    </xf>
    <xf numFmtId="0" fontId="12" fillId="0" borderId="34" xfId="2" applyFont="1" applyBorder="1" applyAlignment="1">
      <alignment horizontal="center" vertical="center"/>
    </xf>
    <xf numFmtId="0" fontId="12" fillId="0" borderId="28" xfId="2" applyFont="1" applyBorder="1" applyAlignment="1">
      <alignment horizontal="center" vertical="center"/>
    </xf>
    <xf numFmtId="0" fontId="12" fillId="0" borderId="28" xfId="2" applyFont="1" applyFill="1" applyBorder="1" applyAlignment="1">
      <alignment horizontal="center" vertical="center"/>
    </xf>
    <xf numFmtId="0" fontId="12" fillId="0" borderId="35" xfId="2" applyFont="1" applyFill="1" applyBorder="1" applyAlignment="1">
      <alignment horizontal="center" vertical="center"/>
    </xf>
    <xf numFmtId="0" fontId="13" fillId="0" borderId="0" xfId="2" applyFont="1" applyAlignment="1">
      <alignment horizontal="center" vertical="center"/>
    </xf>
    <xf numFmtId="0" fontId="4" fillId="0" borderId="0" xfId="2" applyFont="1" applyAlignment="1">
      <alignment horizontal="center"/>
    </xf>
    <xf numFmtId="0" fontId="1" fillId="0" borderId="0" xfId="2" applyBorder="1"/>
    <xf numFmtId="0" fontId="3" fillId="2" borderId="3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164" fontId="3" fillId="2" borderId="3" xfId="0" applyNumberFormat="1" applyFont="1" applyFill="1" applyBorder="1" applyAlignment="1" applyProtection="1">
      <alignment vertical="center" wrapText="1"/>
      <protection locked="0"/>
    </xf>
    <xf numFmtId="0" fontId="3" fillId="2" borderId="3" xfId="1" applyFont="1" applyFill="1" applyBorder="1" applyAlignment="1" applyProtection="1">
      <alignment horizontal="left" wrapText="1"/>
      <protection locked="0"/>
    </xf>
    <xf numFmtId="0" fontId="3" fillId="2" borderId="30" xfId="1" applyFont="1" applyFill="1" applyBorder="1" applyAlignment="1" applyProtection="1">
      <alignment horizontal="left" vertical="center" wrapText="1"/>
      <protection locked="0"/>
    </xf>
    <xf numFmtId="16" fontId="3" fillId="2" borderId="3" xfId="0" quotePrefix="1" applyNumberFormat="1" applyFont="1" applyFill="1" applyBorder="1" applyAlignment="1" applyProtection="1">
      <alignment horizontal="left" vertical="center"/>
      <protection locked="0"/>
    </xf>
    <xf numFmtId="0" fontId="3" fillId="2" borderId="3" xfId="0" quotePrefix="1" applyFont="1" applyFill="1" applyBorder="1" applyAlignment="1" applyProtection="1">
      <alignment horizontal="left" vertical="center"/>
      <protection locked="0"/>
    </xf>
    <xf numFmtId="0" fontId="3" fillId="2" borderId="3" xfId="0" applyFont="1" applyFill="1" applyBorder="1" applyAlignment="1" applyProtection="1">
      <alignment horizontal="left" vertical="center"/>
      <protection locked="0"/>
    </xf>
    <xf numFmtId="0" fontId="3" fillId="2" borderId="0" xfId="0" applyFont="1" applyFill="1" applyBorder="1" applyProtection="1">
      <protection locked="0"/>
    </xf>
    <xf numFmtId="0" fontId="3" fillId="2" borderId="2" xfId="1" applyFont="1" applyFill="1" applyBorder="1" applyAlignment="1" applyProtection="1">
      <alignment horizontal="center" vertical="center" wrapText="1"/>
      <protection locked="0"/>
    </xf>
    <xf numFmtId="0" fontId="3" fillId="2" borderId="3" xfId="1" applyFont="1" applyFill="1" applyBorder="1" applyAlignment="1" applyProtection="1">
      <alignment horizontal="center" vertical="center" wrapText="1"/>
      <protection locked="0"/>
    </xf>
    <xf numFmtId="165" fontId="2" fillId="0" borderId="0" xfId="0" applyNumberFormat="1" applyFont="1" applyFill="1" applyBorder="1"/>
    <xf numFmtId="165" fontId="0" fillId="0" borderId="0" xfId="0" applyNumberFormat="1"/>
    <xf numFmtId="0" fontId="3" fillId="2" borderId="36" xfId="1" applyFont="1" applyFill="1" applyBorder="1" applyAlignment="1" applyProtection="1">
      <alignment horizontal="center" vertical="center" wrapText="1"/>
      <protection locked="0"/>
    </xf>
    <xf numFmtId="0" fontId="3" fillId="2" borderId="36" xfId="1" applyFont="1" applyFill="1" applyBorder="1" applyAlignment="1" applyProtection="1">
      <alignment horizontal="left" vertical="center" wrapText="1"/>
      <protection locked="0"/>
    </xf>
    <xf numFmtId="14" fontId="3" fillId="2" borderId="2" xfId="1" applyNumberFormat="1" applyFont="1" applyFill="1" applyBorder="1" applyAlignment="1" applyProtection="1">
      <alignment horizontal="left" vertical="center"/>
      <protection locked="0"/>
    </xf>
    <xf numFmtId="165" fontId="14" fillId="9" borderId="0" xfId="0" applyNumberFormat="1" applyFont="1" applyFill="1"/>
    <xf numFmtId="0" fontId="11" fillId="10" borderId="13" xfId="2" applyFont="1" applyFill="1" applyBorder="1" applyAlignment="1">
      <alignment horizontal="center"/>
    </xf>
    <xf numFmtId="0" fontId="12" fillId="10" borderId="28" xfId="2" applyFont="1" applyFill="1" applyBorder="1" applyAlignment="1">
      <alignment horizontal="center"/>
    </xf>
    <xf numFmtId="0" fontId="1" fillId="0" borderId="0" xfId="2" applyFont="1" applyFill="1" applyBorder="1" applyAlignment="1">
      <alignment horizontal="center"/>
    </xf>
    <xf numFmtId="0" fontId="12" fillId="10" borderId="27" xfId="2" applyFont="1" applyFill="1" applyBorder="1" applyAlignment="1">
      <alignment horizontal="center"/>
    </xf>
    <xf numFmtId="0" fontId="12" fillId="0" borderId="27" xfId="2" applyFont="1" applyFill="1" applyBorder="1" applyAlignment="1">
      <alignment horizontal="center" vertical="center"/>
    </xf>
    <xf numFmtId="0" fontId="17" fillId="0" borderId="0" xfId="2" applyFont="1"/>
    <xf numFmtId="0" fontId="15" fillId="0" borderId="0" xfId="2" applyFont="1" applyAlignment="1">
      <alignment horizontal="center" vertical="center"/>
    </xf>
    <xf numFmtId="0" fontId="15" fillId="0" borderId="0" xfId="2" applyFont="1" applyBorder="1" applyAlignment="1">
      <alignment horizontal="center" vertical="center"/>
    </xf>
    <xf numFmtId="0" fontId="2" fillId="0" borderId="13" xfId="2" applyFont="1" applyFill="1" applyBorder="1" applyAlignment="1">
      <alignment horizontal="center"/>
    </xf>
    <xf numFmtId="0" fontId="10" fillId="0" borderId="13" xfId="2" applyFont="1" applyFill="1" applyBorder="1" applyAlignment="1">
      <alignment horizontal="center"/>
    </xf>
    <xf numFmtId="0" fontId="3" fillId="2" borderId="36" xfId="1" applyFont="1" applyFill="1" applyBorder="1" applyAlignment="1" applyProtection="1">
      <alignment horizontal="center" vertical="center" wrapText="1"/>
      <protection locked="0"/>
    </xf>
    <xf numFmtId="49" fontId="3" fillId="2" borderId="36" xfId="1" applyNumberFormat="1" applyFont="1" applyFill="1" applyBorder="1" applyAlignment="1" applyProtection="1">
      <alignment horizontal="center" vertical="center" wrapText="1"/>
      <protection locked="0"/>
    </xf>
    <xf numFmtId="49" fontId="3" fillId="2" borderId="1" xfId="1" applyNumberFormat="1" applyFont="1" applyFill="1" applyBorder="1" applyAlignment="1" applyProtection="1">
      <alignment horizontal="left" vertical="center" wrapText="1"/>
      <protection locked="0"/>
    </xf>
    <xf numFmtId="0" fontId="3" fillId="2" borderId="2" xfId="1" applyFont="1" applyFill="1" applyBorder="1" applyAlignment="1" applyProtection="1">
      <alignment horizontal="center" vertical="center" wrapText="1"/>
      <protection locked="0"/>
    </xf>
    <xf numFmtId="0" fontId="3" fillId="2" borderId="3" xfId="1" applyFont="1" applyFill="1" applyBorder="1" applyAlignment="1" applyProtection="1">
      <alignment horizontal="center" vertical="center" wrapText="1"/>
      <protection locked="0"/>
    </xf>
    <xf numFmtId="165" fontId="3" fillId="2" borderId="2" xfId="1" applyNumberFormat="1" applyFont="1" applyFill="1" applyBorder="1" applyAlignment="1" applyProtection="1">
      <alignment horizontal="center" vertical="center" wrapText="1"/>
      <protection locked="0"/>
    </xf>
    <xf numFmtId="165" fontId="3" fillId="2" borderId="3" xfId="1" applyNumberFormat="1" applyFont="1" applyFill="1" applyBorder="1" applyAlignment="1" applyProtection="1">
      <alignment horizontal="center" vertical="center" wrapText="1"/>
      <protection locked="0"/>
    </xf>
    <xf numFmtId="0" fontId="1" fillId="3" borderId="25" xfId="2" applyFont="1" applyFill="1" applyBorder="1" applyAlignment="1">
      <alignment horizontal="center" vertical="center" wrapText="1"/>
    </xf>
    <xf numFmtId="0" fontId="1" fillId="3" borderId="28" xfId="2" applyFill="1" applyBorder="1" applyAlignment="1">
      <alignment horizontal="center" vertical="center" wrapText="1"/>
    </xf>
    <xf numFmtId="0" fontId="9" fillId="6" borderId="26" xfId="2" applyFont="1" applyFill="1" applyBorder="1" applyAlignment="1" applyProtection="1">
      <alignment horizontal="center" vertical="center" wrapText="1"/>
      <protection locked="0"/>
    </xf>
    <xf numFmtId="0" fontId="9" fillId="6" borderId="28" xfId="2" applyFont="1" applyFill="1" applyBorder="1" applyAlignment="1" applyProtection="1">
      <alignment horizontal="center" vertical="center" wrapText="1"/>
      <protection locked="0"/>
    </xf>
    <xf numFmtId="0" fontId="1" fillId="7" borderId="7" xfId="2" applyFont="1" applyFill="1" applyBorder="1" applyAlignment="1">
      <alignment horizontal="center" vertical="center" wrapText="1"/>
    </xf>
    <xf numFmtId="0" fontId="1" fillId="7" borderId="29" xfId="2" applyFill="1" applyBorder="1" applyAlignment="1">
      <alignment horizontal="center" vertical="center" wrapText="1"/>
    </xf>
    <xf numFmtId="0" fontId="8" fillId="0" borderId="2" xfId="2" applyFont="1" applyBorder="1" applyAlignment="1" applyProtection="1">
      <alignment horizontal="center" vertical="center" wrapText="1"/>
      <protection locked="0"/>
    </xf>
    <xf numFmtId="0" fontId="8" fillId="0" borderId="21" xfId="2" applyFont="1" applyBorder="1" applyAlignment="1" applyProtection="1">
      <alignment horizontal="center" vertical="center" wrapText="1"/>
      <protection locked="0"/>
    </xf>
    <xf numFmtId="0" fontId="8" fillId="0" borderId="3" xfId="2" applyFont="1" applyBorder="1" applyAlignment="1" applyProtection="1">
      <alignment horizontal="center" vertical="center" wrapText="1"/>
      <protection locked="0"/>
    </xf>
    <xf numFmtId="0" fontId="4" fillId="4" borderId="14" xfId="2" applyFont="1" applyFill="1" applyBorder="1" applyAlignment="1">
      <alignment horizontal="center" vertical="center" wrapText="1"/>
    </xf>
    <xf numFmtId="0" fontId="4" fillId="4" borderId="15" xfId="2" applyFont="1" applyFill="1" applyBorder="1" applyAlignment="1">
      <alignment horizontal="center" vertical="center" wrapText="1"/>
    </xf>
    <xf numFmtId="0" fontId="4" fillId="4" borderId="22" xfId="2" applyFont="1" applyFill="1" applyBorder="1" applyAlignment="1">
      <alignment horizontal="center" vertical="center" wrapText="1"/>
    </xf>
    <xf numFmtId="0" fontId="4" fillId="4" borderId="23" xfId="2" applyFont="1" applyFill="1" applyBorder="1" applyAlignment="1">
      <alignment horizontal="center" vertical="center" wrapText="1"/>
    </xf>
    <xf numFmtId="0" fontId="1" fillId="3" borderId="16" xfId="2" applyFont="1" applyFill="1" applyBorder="1" applyAlignment="1">
      <alignment horizontal="center" vertical="center"/>
    </xf>
    <xf numFmtId="0" fontId="1" fillId="3" borderId="24" xfId="2" applyFill="1" applyBorder="1" applyAlignment="1">
      <alignment horizontal="center" vertical="center" wrapText="1"/>
    </xf>
    <xf numFmtId="0" fontId="1" fillId="5" borderId="24" xfId="2" applyFill="1" applyBorder="1" applyAlignment="1">
      <alignment horizontal="center" vertical="center" wrapText="1"/>
    </xf>
    <xf numFmtId="0" fontId="1" fillId="5" borderId="25" xfId="2" applyFont="1" applyFill="1" applyBorder="1" applyAlignment="1">
      <alignment horizontal="center" vertical="center" wrapText="1"/>
    </xf>
    <xf numFmtId="0" fontId="1" fillId="5" borderId="28" xfId="2" applyFill="1" applyBorder="1" applyAlignment="1">
      <alignment horizontal="center" vertical="center" wrapText="1"/>
    </xf>
    <xf numFmtId="0" fontId="15" fillId="0" borderId="0" xfId="2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5" fillId="3" borderId="7" xfId="2" applyFont="1" applyFill="1" applyBorder="1" applyAlignment="1">
      <alignment horizontal="center"/>
    </xf>
    <xf numFmtId="0" fontId="5" fillId="3" borderId="0" xfId="2" applyFont="1" applyFill="1" applyBorder="1" applyAlignment="1">
      <alignment horizontal="center"/>
    </xf>
    <xf numFmtId="0" fontId="5" fillId="3" borderId="8" xfId="2" applyFont="1" applyFill="1" applyBorder="1" applyAlignment="1">
      <alignment horizontal="center"/>
    </xf>
    <xf numFmtId="0" fontId="1" fillId="3" borderId="7" xfId="2" applyFont="1" applyFill="1" applyBorder="1" applyAlignment="1">
      <alignment horizontal="center"/>
    </xf>
    <xf numFmtId="0" fontId="1" fillId="3" borderId="0" xfId="2" applyFont="1" applyFill="1" applyBorder="1" applyAlignment="1">
      <alignment horizontal="center"/>
    </xf>
    <xf numFmtId="0" fontId="1" fillId="3" borderId="8" xfId="2" applyFont="1" applyFill="1" applyBorder="1" applyAlignment="1">
      <alignment horizontal="center"/>
    </xf>
    <xf numFmtId="0" fontId="1" fillId="5" borderId="17" xfId="2" applyFont="1" applyFill="1" applyBorder="1" applyAlignment="1">
      <alignment horizontal="center" vertical="center"/>
    </xf>
    <xf numFmtId="0" fontId="1" fillId="5" borderId="18" xfId="2" applyFont="1" applyFill="1" applyBorder="1" applyAlignment="1">
      <alignment horizontal="center" vertical="center"/>
    </xf>
    <xf numFmtId="0" fontId="1" fillId="3" borderId="0" xfId="2" applyFill="1" applyBorder="1" applyAlignment="1">
      <alignment horizontal="right"/>
    </xf>
    <xf numFmtId="0" fontId="1" fillId="3" borderId="9" xfId="2" applyFill="1" applyBorder="1" applyAlignment="1">
      <alignment horizontal="right"/>
    </xf>
    <xf numFmtId="0" fontId="18" fillId="3" borderId="10" xfId="2" applyFont="1" applyFill="1" applyBorder="1" applyAlignment="1">
      <alignment horizontal="center" vertical="center"/>
    </xf>
    <xf numFmtId="0" fontId="18" fillId="3" borderId="11" xfId="2" applyFont="1" applyFill="1" applyBorder="1" applyAlignment="1">
      <alignment horizontal="center" vertical="center"/>
    </xf>
    <xf numFmtId="0" fontId="18" fillId="3" borderId="12" xfId="2" applyFont="1" applyFill="1" applyBorder="1" applyAlignment="1">
      <alignment horizontal="center" vertical="center"/>
    </xf>
    <xf numFmtId="0" fontId="6" fillId="3" borderId="10" xfId="2" applyFont="1" applyFill="1" applyBorder="1" applyAlignment="1">
      <alignment horizontal="left" vertical="center"/>
    </xf>
    <xf numFmtId="0" fontId="6" fillId="3" borderId="11" xfId="2" applyFont="1" applyFill="1" applyBorder="1" applyAlignment="1">
      <alignment horizontal="left" vertical="center"/>
    </xf>
    <xf numFmtId="0" fontId="6" fillId="3" borderId="12" xfId="2" applyFont="1" applyFill="1" applyBorder="1" applyAlignment="1">
      <alignment horizontal="left" vertical="center"/>
    </xf>
    <xf numFmtId="0" fontId="1" fillId="3" borderId="0" xfId="2" applyFont="1" applyFill="1" applyBorder="1" applyAlignment="1">
      <alignment horizontal="right" vertical="center"/>
    </xf>
    <xf numFmtId="0" fontId="1" fillId="3" borderId="0" xfId="2" applyFill="1" applyBorder="1" applyAlignment="1">
      <alignment horizontal="right" vertical="center"/>
    </xf>
    <xf numFmtId="0" fontId="1" fillId="3" borderId="5" xfId="2" applyFill="1" applyBorder="1" applyAlignment="1">
      <alignment horizontal="center"/>
    </xf>
    <xf numFmtId="0" fontId="1" fillId="3" borderId="17" xfId="2" applyFont="1" applyFill="1" applyBorder="1" applyAlignment="1">
      <alignment horizontal="center" vertical="center"/>
    </xf>
    <xf numFmtId="0" fontId="1" fillId="3" borderId="18" xfId="2" applyFont="1" applyFill="1" applyBorder="1" applyAlignment="1">
      <alignment horizontal="center" vertical="center"/>
    </xf>
    <xf numFmtId="0" fontId="1" fillId="0" borderId="16" xfId="2" applyFont="1" applyFill="1" applyBorder="1" applyAlignment="1">
      <alignment horizontal="center" vertical="center" wrapText="1"/>
    </xf>
    <xf numFmtId="0" fontId="1" fillId="0" borderId="13" xfId="2" applyFont="1" applyFill="1" applyBorder="1" applyAlignment="1">
      <alignment horizontal="center" vertical="center" wrapText="1"/>
    </xf>
    <xf numFmtId="0" fontId="1" fillId="0" borderId="27" xfId="2" applyFont="1" applyFill="1" applyBorder="1" applyAlignment="1">
      <alignment horizontal="center" vertical="center" wrapText="1"/>
    </xf>
    <xf numFmtId="0" fontId="8" fillId="8" borderId="20" xfId="2" applyFont="1" applyFill="1" applyBorder="1" applyAlignment="1" applyProtection="1">
      <alignment horizontal="center" vertical="center" wrapText="1"/>
      <protection locked="0"/>
    </xf>
    <xf numFmtId="0" fontId="8" fillId="8" borderId="8" xfId="2" applyFont="1" applyFill="1" applyBorder="1" applyAlignment="1" applyProtection="1">
      <alignment horizontal="center" vertical="center" wrapText="1"/>
      <protection locked="0"/>
    </xf>
    <xf numFmtId="0" fontId="8" fillId="8" borderId="30" xfId="2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2"/>
    <cellStyle name="Normal 3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16</xdr:col>
      <xdr:colOff>304800</xdr:colOff>
      <xdr:row>4</xdr:row>
      <xdr:rowOff>123825</xdr:rowOff>
    </xdr:to>
    <xdr:sp macro="" textlink="">
      <xdr:nvSpPr>
        <xdr:cNvPr id="2" name="AutoShape 16" descr="data:image/jpeg;base64,/9j/4AAQSkZJRgABAQAAAQABAAD/2wCEAAkGBhISEBUSExQVFRQUGBUZGBgYFBYXFxYXFxUZHBUUGBgYHCYfGBkkGhgVHy8gIycpLCwuGB4xNTAqNScrLCoBCQoKDAwNFA8PFTUYFBgpKSk1KSk1KSkpNSkpKTUpLTUpKTU1NS01KTUpNSkpKSkpKSkpKSkrKSkpKSkpMCkpKf/AABEIAHMBUAMBIgACEQEDEQH/xAAbAAEAAgMBAQAAAAAAAAAAAAAABAUCAwYBB//EAEUQAAEDAgMEBQYIDgMBAAAAAAEAAhEDIQQSMQVBUWEGEyJxgTJCcpGhsRQWUlWTssHSBxUjJDM0YnOSlMLR4eJUw/BE/8QAGAEBAQEBAQAAAAAAAAAAAAAAAAEDAgT/xAAmEQEAAQIFAwQDAAAAAAAAAAAAAQISAxFSobETU2EEMVGBIkGR/9oADAMBAAIRAxEAPwD7iiIgIiICIiAiIgIiICIiAiIgIiICIiAiIgIiICIiAiIgItdN8ytiAiIgIiICIotTHXLQLggEmwbm8k8xKCUioqm1Hwc0sIbmgRByPAfB3yN2ojmsX1Xw7qnOc6as3LhlvlI3TpCC/RUOJxeTNlc7J2S2SZdAPWBpdvuwxvIIVljcUaTG+c4uY3vkgE/agmIotDaVN2htmygmwc6NGnepSAiIgIi0VsbTYYe9jT+04D3lBvRa6OIY8SxzXD9kg+5H12gwXAHgSAg2IsOubxHrCNrNJgOBPCRPqQZosH12ixcB3kBeOxLBq5o8Qg2IsGVmnQg9xBWaAi8c6LnRYNxDDo5p8Qg2IsDXb8oesLJrgRIMg70HqLGpUDRLiAOJMD2rTT2jScYbUpk8A9pPsKCQiIgIortqUQYNWmDze3+6kU6ocJaQRxBkexBkiLX8IbMZmzwkSg2IsG12kwHAngCJWaAiIgh4WpLnd596mKpwFTtv9J31irZAREQFhVqhoLjoFmqraj3S5rjkYRAMAsJ3h+9vLRBjidpua8nc0CWucGG88QQ6d0HUKZXwQecwJbLcrrC7dYM6EXvzKhOqOp021XZnvLQ1ocB2ZhxzECTGX2LY/abm0sxEue4ho5HTvAGsSgntoNG4XJN73Ouqh19rQAWt7N5c6QBw0431I0VT8Id2nGSRdpOsgnwEZneuy86+LuAz62ABHedDP+VRbHa0eUGgelHjcAeMrOq2lWMOBDosDa0gmNxuBoqloDTGgmLgCQXFrhbzZymOZSmQ4OBFoJMOgA9m/wD7TjdBJfs8sID5cwS0FrQQc058w1DiYuOG5SMLtAgFz7Uy5waSRIvAAA1FisMFtEN7DvJ8bcyTq2+u6RqDK9xGzw1zSC5rJi3mD5LfkgneoLZFDwVZoJZ1gdclozZiBvk96mIK7pBjnUcO97fKAgciTEqp6LbKoVKAqOaKj3E5y7tGZ0ur/H4NtWm6m7Rwju4FfP21MRgKxHH+CoBv/wDXCo7HZWxG0K9VzBDHtZHIguzActPWvOlOFY7C1XFrS4NkGBIg8VK2RtdmIp522Ojm72nh/lauk36pW9H7QoOa6H7Eo1qbzUYHEOgai2UcF0Wzuj1OhXNSmIa5kRJN80yJ3Quc6I4yuym/qqHWguEnrAyDlFoIMrotj7TrVKtRlWmKeQMMTmJzF154dlUbtv4Rj8PULmgkMdBIBIgSIK5PoVsqlWNXrGB2UU4ndmzz7gux2x+r1fQf9Urmfwea1+6l/wBiCyxvQrDvHYBpu3Fpkeo/4VHQ2viMFW6qsS9ltTPZ+Uwm/gu8XJ/hAw46uk/eHFvgWk/0+1B1LXNe0EQ5rhPEEFfPulWEY3G5Q0BrslgIF9V1nRKoThKc7pHgCYXM9MD+eiLmKduN9EHQ4jobhS0htPKYMEE2O5W+Do5KbGfJa0eoAKjx23cWxjnfBQA0Ek9aHRzgAGF0FOYE6wJ71Bx7ajcVtBzK12U8wYw6Et5cdSrbanRik4NdTY1r2OYbACQHCQfCVTdLdgvbUOJpTBu6NWkecI3e5TOjPSzrCKVaM/mu+VyPA+9UdNVqhrS5xgAEk8AFyODqv2jWdmLmYdkdgGM0zAcd5sSeCt+mFUtwb43lo8C4SofQFo6h539YZ/hbCgtR0dw2XL1LI7vtXL7c2O/BOFbDuc1hMET5J3A/Kaea7lV+36IdhaoPyCfVf7EGHR/bAxNLPo4WcOB4jkVTdPcKwUmPDRmNSCYEkFriZ46BRfwfPPWVRuLWHxBMe8qf0/8A0FP94PqPVEzolhWNwtNwaMxBkwJ1O9Xaqei36pS7j7yrZQEREFBs1/5Wp6b/AKxV+uZ2W78tU/eP+uV0oQeoiII2PxJY0QJLiABr32kTaVX4LCsNQhpcWiDlJcMhk9lzDqD/AEqTtAkvaA/IQL9kkds2iDGbsmJkXXuGodZSIeTcnUjNAOhIF96CTisPnbEwZBB4EKi2tQNO5LXCDIuHxABA4DW+l1IdWfQzAOLw1s9rjBMkzuOX+NZbNwAec7jmAJgfKcDBe/ieA0AQQsVTYxjYEOdBcQwaQQyBaN5jktAcARIJnWdCCRMN18lzd5UvaJIrkG5JBaNfGD4DwKgsqkiBoGkw2ARIZfdG9VG1oh1zEwSRHZEy4zYAlwjw33jF1UgZrEvM23SZ8JIOnDUr1jgTDQZboBvIve17zA5d62fBgJzE2c0GIIneDIgaCPbqEEYOO71faBpvuOfA2udi4wPBpOg2tvBbvbfWLeBChVWQHA0xDS3ODJt5pGY9kax6XIpQpEPzS5rmPGYgCC4uLXFwItILDreeSCQXOouyjKH1HGXG5yg6tY3Qct5Jsrum/MAbiRoRBHIhQNpNh7TBIIIhrg1xI0kyCRE71t2XVDqdiDc6OzQNwLt9lFbcVixTLJ89waORIMe5Y7Q2eyswseJB9YPEHcVG27sj4RTDA/IWuDgYm4n+6ifAMcW5TXpgaZgw5v7SgpuhFNzMTWZMhoIJGhLXwD710fSb9Urej9oWWxtiMwzC1skuu5x1J+wcl7tnZ9Ssw02vaxrh2iWku13XAQUv4P8A9FU9MfVC6Vxa1wJgOfDeZiSB4dorncD0Vr0J6rEAZtQadjGm/vU7BbIrCs2rWrdZlDgGhsAF2pQTdsn83q+g/wBxXM/g81r91L/sXS7Vwb6tM02ua0OBDiWlxvwuOao8B0Ur0HF1Ku0E2Msse8SUHUrj+nGJ6x1LDs7T5kgcSIaPa5Wztn4x1jiGNHFlO/tK37K6PUqBLhL6h1e4y7n3IJOy8F1NFlP5IAPM7z61xfS0/nw7qfvXeumLa7lzG0uiFSvUNV9ZocYs1hgRpEulB01SmHAtIkEQRxB1C8pVQ4SDIkjxBgj1qk/FWNiPhQ7+rE+tWmzMF1VJtOcxaLniZklBlgcYKtMPGhn2Ej7FxHTLZbaNZj6XZ6yTA3OaRccJkepXmD2DiaBIo1mFhJMPabepb8P0dc6qK2IqdY9vktAhjfDeqJu2cAa2HfT84i3pC49q5ToTtEU6r6L+zniJtD2yC3vP2LulS7a6K0sQc8lj/lDQ+kN/sUF0qjpVjRTwr5N3jKOZOvslR8Ps3HMGUV6bgNC5hJ9azp9Gs7xUxNQ1nDRsZWN8N6CP0I2YadJ1Rwg1YgfstmD4yT6lh0//AEFP94PqPXTql29sKpiYaajWsaZADCSTEXObv9aDZ0VP5pS7j7yrN1YBwaTdwJA4gRPvC57CdHMTRbkp4mG8DT04xdTdmbIqsrGrWq9YcuVvZiJMn3ILdERBy2yj+WqfvKn1yuoC5jZQ/LVP3lT65XThB6iIgr9qCi0dZUEmwkTO+NPFe1KmSg1zMwAgxGYwTLgZ033KqekOHcahMN7TQxpvJOYdk31MlXGCDTQytAc0DLbR1r5Z1B4yghVmlwFVsQ/slp3F0AtPIkNG4g+IUapVFNrQ14cHAES05gCJuWvEkd0pSa4tJBeScxLJ07Qlt/PEAzOo0hZvbSLQ5xL3WBaMgLczZvAHrVGrEVSWZSJmTNyC0N7QzXJYHG3fyUbtmxkDzbWt3Wi4g6KzxGxczQ6mSNDleL20BJuInRa/xE+CDGkiDv0Le4hEQGkNaQDMiCIAsYNyCdw05uurd4bVbkLstXLAdvNvaOSqQ1jZkzZsgb7HO0zpuE8isKwIceW4cB5JE6Wj2IJOIY6m4F3ZHVzE2G5zPRzFtuELBlTVsyS00+8gs6ue7tetSqO0Q9jmVO0C0iYuJG/iLTxtviVrqYUh7HDe/D3Fw7skOg6HQepBbbUdSiKhIs82JBIAGYW4yFls6tTcD1fKRw3Ad1vYq/pC7tsA8oTAIOV2Yjszxlo8JW3o5hstMnMDMCxmMs2J4ySfFRVpVqQJgnkIn2qtrbbe3/5cQe4Uz/WrVEczEz7Tk5+p0qqAx8CxZ5hjI+usfjbU/wCDjPo2ffXRIplPyzsr17Q5Y9OX/N+P+gH3l58eX/N+P+gH3l1SLm2fnhLMXXs5X48v+b8f9APvJ8eX/N+P+gH3l1SSls6uCzF17OV+PL/m/H/QD7yfHl/zfj/oB95dVK8lLZ1cFmLr2ct8eX/N+P8AoB95X2ydoGvSFQ0qlIknsVG5XiDEkc9VLlJViJj95u6aa4n8qs/ocYErk/j875u2h/L/AOV1qxfUgTfwElWYerCrw6c76LvuYcp8fnfN20P5f/ZPj875u2h/L/7LrUlMvPDbren7O8uS+Pzvm7aH8v8A7J8fnfN20P5f/ZdbKJl54Ot6fs7y5L4/O+btofy/+yfH53zdtD+X/wBl1qJl54Ot6fs7y5mn0ze4SNn47xpNB9RfKy+N9T/gY36On99dIirnq4Pa3lTs2+8kfmmJE8Ws++rHDYkv1pvZ6WX+klb0RjVVTPtTl/RERGbnNls/K1P3j/rldGFR7Op/lH+m/wCsVeICIiCm2+xjB1uVxfYAgkAXF3WI3DXgsti7Qa4mk1gaGgmQZGsDv7991Y4rCNqNLHiQVy7mGnVaxrml4lodcZZcALHSO1e+qC9xeFpNdnJyk8DDS4GQXbp5lQhh3Na2nUY8gDtFplp1zE23k3BKsqdWjXbHZeBE74MKuYHFr56xrXbnML4PnSBBjS456oMaLg9znVHHsZCG9YRG8vEeVrA7lt+EVWAdqxzuLnMcYaBpwjQjelWiwUwcjags1jwYs53G8EE6rRWpMB0fIyAhz88CRmgSTOU35KiIxtV8ODTpOdzDDtO1DRvtYz47pDHflAyu2IADXDWYOsGMsAwSBot1fEvIzAANBayWsM2vYFwgSQI1K04miItVp1HO8s5u1YGCMs23RG9ESMOaVjkfB8gk5ZtLt4y+PBSNnOLw0lrGspgEAA6xZzZ0EHmomGwb6vyBTMGYDnS06XaBeSZgqbjMcC0hlRoLXNbJghx3sUVTVduVHOk/o5By28kXj1RPgukwTfybeyGEgEgCACVSbO2O1zyHCo3JfKRDYJs3N51gJhdEgIiICIiAiKPi8UWFgAnO7LrEWJnTkgkKux1Bxqse2SRAILZaWl1yD5rhEzv93tTa0WLYcHtYZdYZhIdMaLYNojrG07AuaHAzZ0zOQx2ogesIK5uDqdVUDWkOLqhFg0lpqTlDv2mqRjqAcwZKZBzUiexFg8EyLTAlbnbWblrOAk0QTE+UIJBHIw4eC8dtSGF2XR7GeV2TmLbgxuzX7igiPwroptyHs1XOMDM3KQ+7R8m4Eblvr4QddSd1ctFOpm7I1PV5QRxs5b6W0s2VuXtOL4E2hhguneLiO9Yt2p2g3LB6w0zfQ5M4ItcEe9BBq4erkrNLSeuplwi+WpEFl9LZY9ErKphHAFuQ3qUn2HZgFuaB5pABkb1YHaABq5hApAEniC0nTwT4aQ5gc2BUsCDMGJg+AOnBBHDagrCpByulhF5DR5Do3XDv417iKAOIzOYXN6qPJkTnmPUt78eBVFIwCQCCTGbWctrkQJHNYN2lLWPy9ioWgGbjN5JI529aCFh8I8PpF7SctMgkjNB6xpa0niANeSu1EwmMNRrXtaMjtDN43GI+1aWbYb1dOoRHWEWmcoJjMeQMesILFFHpYrNVfTjyAwzOuaf7KQgIiICIiAiIgrcDT7bvSd7yrJR8PTgnvPvUhAREQFGx+GzscBAJGsTputdSUQcdg8QaZDwTDPKaIBeIILo5W1uujZiBXa4McW5XRmG/f6iFsx+AFUAElsbwBPtBVJisPVp27TGOn9GS4NDblzid57wqLSvgHhkNOaHNdBgGQ4Fxkcb68VExlQOLXgODoGYFlQXGl8vN7Z/aUHCbQq5iaby4v7UPadBwMwN8kW8VMbterm7RY0am2jcpvJJ35dQJQbqlZ76Ipta57hEkgtsCIJLgLnlzXuJwhFTrHuptBdcEyItYZhwDrCNVpo7UrkQMjjAj0ouLOiRexhUz3Oc4lzsz94ka7xYzbSBCC92ti3MBpMbGZksLdSZ7QAA3C8qnwmBe90NaRG8ggN5zHsCucBgC+kA7rGOBkOkNdHADzW8irhQY02QAJJganU81kiICIiAiIgLTicKH5ZJGU5hEawRvHMrciCI/ZzTvdOYPzSJJAgboiNyyq4EOiXOsZHk2IHlC2vsUlEEF+x6ZEXALDTMQJbztrz5lZP2WwzdwBLSQIguYQQ6I1sJjVTEQRPxYwEEFwIJIgjs5vKAkaHhoj9nNJBlwIcXyIkuLcsmRwMKWiCKNnNzOMuOcAOBiHACL24FZUsEBlu52TyZMxaPG1pMqQiDRVwgc4EkmCCBaARv0n2rCls9rQGicrTLWk2bGkWmBwJUpEEfD4IMs0uDZJDbQJ3C0xylaWbGphmQy5uTIJgwLzFrG+vIcFORBFpYANeXhzpIaDJF8sxNuZUpEQEREBERAREQeNavURAREQEREBeEL1EGIYNYHq3cFB/EdKbyRexOribvO8u9ysEQQsLspjHZpcXX7RNyDuMRm8VLFMTMCeMXWSICIiAiIgIiICIiAiIgIiICIiAiIgIiICIiAiIgIiICIiAiIgIiICIiAiIgIiICIiAiIgIiICIiAiIg//9k="/>
        <xdr:cNvSpPr>
          <a:spLocks noChangeAspect="1" noChangeArrowheads="1"/>
        </xdr:cNvSpPr>
      </xdr:nvSpPr>
      <xdr:spPr bwMode="auto">
        <a:xfrm>
          <a:off x="14954250" y="409575"/>
          <a:ext cx="3048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15</xdr:col>
      <xdr:colOff>85725</xdr:colOff>
      <xdr:row>1</xdr:row>
      <xdr:rowOff>28575</xdr:rowOff>
    </xdr:from>
    <xdr:to>
      <xdr:col>16</xdr:col>
      <xdr:colOff>457200</xdr:colOff>
      <xdr:row>6</xdr:row>
      <xdr:rowOff>0</xdr:rowOff>
    </xdr:to>
    <xdr:pic>
      <xdr:nvPicPr>
        <xdr:cNvPr id="3" name="2 Imagen" descr="http://www.vozdemichoacan.com.mx/wp-content/uploads/2013/03/sedesol1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76200"/>
          <a:ext cx="1809750" cy="914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152399</xdr:colOff>
      <xdr:row>2</xdr:row>
      <xdr:rowOff>9525</xdr:rowOff>
    </xdr:from>
    <xdr:to>
      <xdr:col>1</xdr:col>
      <xdr:colOff>222249</xdr:colOff>
      <xdr:row>5</xdr:row>
      <xdr:rowOff>171450</xdr:rowOff>
    </xdr:to>
    <xdr:pic>
      <xdr:nvPicPr>
        <xdr:cNvPr id="4" name="3 Imagen" descr="http://t0.gstatic.com/images?q=tbn:ANd9GcQJi2BOl9NIYkiUAdAZO63aXCPH9ZlU6wg-e3FKSlk_0522vA4U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399" y="231775"/>
          <a:ext cx="1958975" cy="685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47625</xdr:colOff>
      <xdr:row>46</xdr:row>
      <xdr:rowOff>0</xdr:rowOff>
    </xdr:from>
    <xdr:to>
      <xdr:col>3</xdr:col>
      <xdr:colOff>15875</xdr:colOff>
      <xdr:row>46</xdr:row>
      <xdr:rowOff>15875</xdr:rowOff>
    </xdr:to>
    <xdr:cxnSp macro="">
      <xdr:nvCxnSpPr>
        <xdr:cNvPr id="6" name="Conector recto 5"/>
        <xdr:cNvCxnSpPr/>
      </xdr:nvCxnSpPr>
      <xdr:spPr>
        <a:xfrm>
          <a:off x="47625" y="12366625"/>
          <a:ext cx="4476750" cy="31750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587375</xdr:colOff>
      <xdr:row>46</xdr:row>
      <xdr:rowOff>0</xdr:rowOff>
    </xdr:from>
    <xdr:to>
      <xdr:col>16</xdr:col>
      <xdr:colOff>650875</xdr:colOff>
      <xdr:row>46</xdr:row>
      <xdr:rowOff>15875</xdr:rowOff>
    </xdr:to>
    <xdr:cxnSp macro="">
      <xdr:nvCxnSpPr>
        <xdr:cNvPr id="7" name="Conector recto 6"/>
        <xdr:cNvCxnSpPr/>
      </xdr:nvCxnSpPr>
      <xdr:spPr>
        <a:xfrm>
          <a:off x="11144250" y="11334750"/>
          <a:ext cx="4476750" cy="15875"/>
        </a:xfrm>
        <a:prstGeom prst="line">
          <a:avLst/>
        </a:prstGeom>
        <a:ln w="12700">
          <a:solidFill>
            <a:schemeClr val="tx1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285"/>
  <sheetViews>
    <sheetView zoomScale="90" zoomScaleNormal="90" workbookViewId="0">
      <pane ySplit="5" topLeftCell="A6" activePane="bottomLeft" state="frozen"/>
      <selection pane="bottomLeft" activeCell="A20" sqref="A20"/>
    </sheetView>
  </sheetViews>
  <sheetFormatPr baseColWidth="10" defaultRowHeight="15" x14ac:dyDescent="0.25"/>
  <cols>
    <col min="1" max="1" width="14.42578125" style="65" customWidth="1"/>
    <col min="2" max="2" width="23.42578125" customWidth="1"/>
    <col min="3" max="3" width="13" customWidth="1"/>
    <col min="4" max="4" width="11.42578125" customWidth="1"/>
    <col min="5" max="5" width="15.28515625" customWidth="1"/>
    <col min="6" max="8" width="11.42578125" customWidth="1"/>
    <col min="9" max="9" width="16.5703125" style="1" customWidth="1"/>
    <col min="10" max="10" width="16.28515625" customWidth="1"/>
    <col min="11" max="11" width="11.42578125" style="2" customWidth="1"/>
    <col min="12" max="12" width="15.28515625" customWidth="1"/>
    <col min="13" max="13" width="14.7109375" customWidth="1"/>
    <col min="14" max="14" width="14.7109375" style="7" customWidth="1"/>
    <col min="15" max="15" width="14.42578125" style="7" customWidth="1"/>
    <col min="16" max="16" width="15.28515625" customWidth="1"/>
    <col min="17" max="17" width="15" customWidth="1"/>
    <col min="21" max="21" width="14.5703125" customWidth="1"/>
    <col min="22" max="22" width="15.28515625" customWidth="1"/>
    <col min="28" max="28" width="16.5703125" customWidth="1"/>
    <col min="34" max="35" width="14.5703125" customWidth="1"/>
    <col min="36" max="36" width="26" customWidth="1"/>
    <col min="40" max="40" width="16.140625" customWidth="1"/>
    <col min="41" max="41" width="15" customWidth="1"/>
    <col min="42" max="42" width="17.140625" style="7" customWidth="1"/>
    <col min="44" max="44" width="15.5703125" customWidth="1"/>
    <col min="45" max="45" width="14.140625" customWidth="1"/>
    <col min="48" max="48" width="27.42578125" customWidth="1"/>
    <col min="60" max="60" width="13" customWidth="1"/>
    <col min="61" max="61" width="16.5703125" customWidth="1"/>
    <col min="62" max="62" width="14.140625" customWidth="1"/>
  </cols>
  <sheetData>
    <row r="1" spans="1:66" x14ac:dyDescent="0.25">
      <c r="A1" s="69" t="s">
        <v>103</v>
      </c>
    </row>
    <row r="2" spans="1:66" x14ac:dyDescent="0.25">
      <c r="A2" s="65" t="s">
        <v>104</v>
      </c>
    </row>
    <row r="3" spans="1:66" x14ac:dyDescent="0.25">
      <c r="A3" s="65" t="s">
        <v>105</v>
      </c>
    </row>
    <row r="4" spans="1:66" ht="15.75" thickBot="1" x14ac:dyDescent="0.3">
      <c r="A4" s="65" t="s">
        <v>106</v>
      </c>
    </row>
    <row r="5" spans="1:66" s="61" customFormat="1" ht="45" customHeight="1" thickBot="1" x14ac:dyDescent="0.3">
      <c r="A5" s="85" t="s">
        <v>8</v>
      </c>
      <c r="B5" s="66" t="s">
        <v>64</v>
      </c>
      <c r="C5" s="83" t="s">
        <v>6</v>
      </c>
      <c r="D5" s="83" t="s">
        <v>7</v>
      </c>
      <c r="E5" s="83" t="s">
        <v>9</v>
      </c>
      <c r="F5" s="83" t="s">
        <v>14</v>
      </c>
      <c r="G5" s="83" t="s">
        <v>13</v>
      </c>
      <c r="H5" s="83" t="s">
        <v>12</v>
      </c>
      <c r="I5" s="62" t="s">
        <v>91</v>
      </c>
      <c r="J5" s="68" t="s">
        <v>65</v>
      </c>
      <c r="K5" s="62" t="s">
        <v>10</v>
      </c>
      <c r="L5" s="62" t="s">
        <v>41</v>
      </c>
      <c r="M5" s="83" t="s">
        <v>11</v>
      </c>
      <c r="N5" s="83" t="s">
        <v>61</v>
      </c>
      <c r="O5" s="83" t="s">
        <v>40</v>
      </c>
      <c r="P5" s="83" t="s">
        <v>58</v>
      </c>
      <c r="Q5" s="83" t="s">
        <v>15</v>
      </c>
      <c r="R5" s="83" t="s">
        <v>16</v>
      </c>
      <c r="S5" s="83" t="s">
        <v>17</v>
      </c>
      <c r="T5" s="83" t="s">
        <v>18</v>
      </c>
      <c r="U5" s="83" t="s">
        <v>19</v>
      </c>
      <c r="V5" s="83" t="s">
        <v>20</v>
      </c>
      <c r="W5" s="83" t="s">
        <v>21</v>
      </c>
      <c r="X5" s="80" t="s">
        <v>22</v>
      </c>
      <c r="Y5" s="80"/>
      <c r="Z5" s="80"/>
      <c r="AA5" s="80"/>
      <c r="AB5" s="67" t="s">
        <v>50</v>
      </c>
      <c r="AC5" s="80" t="s">
        <v>23</v>
      </c>
      <c r="AD5" s="80"/>
      <c r="AE5" s="80"/>
      <c r="AF5" s="80"/>
      <c r="AG5" s="80"/>
      <c r="AH5" s="83" t="s">
        <v>66</v>
      </c>
      <c r="AI5" s="80" t="s">
        <v>59</v>
      </c>
      <c r="AJ5" s="80"/>
      <c r="AK5" s="80" t="s">
        <v>39</v>
      </c>
      <c r="AL5" s="80"/>
      <c r="AM5" s="80" t="s">
        <v>63</v>
      </c>
      <c r="AN5" s="80"/>
      <c r="AO5" s="80"/>
      <c r="AP5" s="80"/>
      <c r="AQ5" s="80"/>
      <c r="AR5" s="80"/>
      <c r="AS5" s="80"/>
      <c r="AT5" s="80"/>
      <c r="AU5" s="67" t="s">
        <v>30</v>
      </c>
      <c r="AV5" s="83" t="s">
        <v>67</v>
      </c>
      <c r="AW5" s="80" t="s">
        <v>29</v>
      </c>
      <c r="AX5" s="80"/>
      <c r="AY5" s="80"/>
      <c r="AZ5" s="80"/>
      <c r="BA5" s="80"/>
      <c r="BB5" s="80" t="s">
        <v>51</v>
      </c>
      <c r="BC5" s="80"/>
      <c r="BD5" s="80"/>
      <c r="BE5" s="80"/>
      <c r="BF5" s="80" t="s">
        <v>52</v>
      </c>
      <c r="BG5" s="80"/>
      <c r="BH5" s="80" t="s">
        <v>24</v>
      </c>
      <c r="BI5" s="80"/>
      <c r="BJ5" s="81" t="s">
        <v>55</v>
      </c>
      <c r="BK5" s="81"/>
      <c r="BL5" s="81"/>
      <c r="BM5" s="81"/>
      <c r="BN5" s="82" t="s">
        <v>42</v>
      </c>
    </row>
    <row r="6" spans="1:66" s="8" customFormat="1" ht="19.5" customHeight="1" thickBot="1" x14ac:dyDescent="0.3">
      <c r="A6" s="86"/>
      <c r="B6" s="63"/>
      <c r="C6" s="84"/>
      <c r="D6" s="84"/>
      <c r="E6" s="84"/>
      <c r="F6" s="84"/>
      <c r="G6" s="84"/>
      <c r="H6" s="84"/>
      <c r="I6" s="63" t="s">
        <v>102</v>
      </c>
      <c r="J6" s="9"/>
      <c r="K6" s="63"/>
      <c r="L6" s="63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53" t="s">
        <v>0</v>
      </c>
      <c r="Y6" s="53" t="s">
        <v>3</v>
      </c>
      <c r="Z6" s="53" t="s">
        <v>1</v>
      </c>
      <c r="AA6" s="53" t="s">
        <v>21</v>
      </c>
      <c r="AB6" s="10" t="s">
        <v>60</v>
      </c>
      <c r="AC6" s="54" t="s">
        <v>4</v>
      </c>
      <c r="AD6" s="54" t="s">
        <v>44</v>
      </c>
      <c r="AE6" s="54" t="s">
        <v>45</v>
      </c>
      <c r="AF6" s="55" t="s">
        <v>46</v>
      </c>
      <c r="AG6" s="54" t="s">
        <v>21</v>
      </c>
      <c r="AH6" s="84"/>
      <c r="AI6" s="56" t="s">
        <v>60</v>
      </c>
      <c r="AJ6" s="56" t="s">
        <v>62</v>
      </c>
      <c r="AK6" s="53" t="s">
        <v>60</v>
      </c>
      <c r="AL6" s="56" t="s">
        <v>62</v>
      </c>
      <c r="AM6" s="10" t="s">
        <v>37</v>
      </c>
      <c r="AN6" s="10" t="s">
        <v>38</v>
      </c>
      <c r="AO6" s="10" t="s">
        <v>35</v>
      </c>
      <c r="AP6" s="10" t="s">
        <v>34</v>
      </c>
      <c r="AQ6" s="10" t="s">
        <v>33</v>
      </c>
      <c r="AR6" s="10" t="s">
        <v>32</v>
      </c>
      <c r="AS6" s="10" t="s">
        <v>43</v>
      </c>
      <c r="AT6" s="10" t="s">
        <v>31</v>
      </c>
      <c r="AU6" s="57" t="s">
        <v>53</v>
      </c>
      <c r="AV6" s="84"/>
      <c r="AW6" s="10" t="s">
        <v>47</v>
      </c>
      <c r="AX6" s="10" t="s">
        <v>5</v>
      </c>
      <c r="AY6" s="10" t="s">
        <v>68</v>
      </c>
      <c r="AZ6" s="10" t="s">
        <v>48</v>
      </c>
      <c r="BA6" s="10" t="s">
        <v>49</v>
      </c>
      <c r="BB6" s="10" t="s">
        <v>28</v>
      </c>
      <c r="BC6" s="10" t="s">
        <v>27</v>
      </c>
      <c r="BD6" s="10" t="s">
        <v>26</v>
      </c>
      <c r="BE6" s="10" t="s">
        <v>25</v>
      </c>
      <c r="BF6" s="10" t="s">
        <v>53</v>
      </c>
      <c r="BG6" s="10" t="s">
        <v>36</v>
      </c>
      <c r="BH6" s="53" t="s">
        <v>53</v>
      </c>
      <c r="BI6" s="53" t="s">
        <v>54</v>
      </c>
      <c r="BJ6" s="58" t="s">
        <v>56</v>
      </c>
      <c r="BK6" s="59" t="s">
        <v>2</v>
      </c>
      <c r="BL6" s="60" t="s">
        <v>57</v>
      </c>
      <c r="BM6" s="60" t="s">
        <v>49</v>
      </c>
      <c r="BN6" s="82"/>
    </row>
    <row r="7" spans="1:66" s="5" customFormat="1" x14ac:dyDescent="0.25">
      <c r="A7" s="6">
        <v>43509</v>
      </c>
      <c r="B7" s="5" t="s">
        <v>117</v>
      </c>
      <c r="D7" s="5" t="s">
        <v>126</v>
      </c>
      <c r="E7" s="5" t="s">
        <v>108</v>
      </c>
      <c r="F7" s="5" t="s">
        <v>127</v>
      </c>
      <c r="G7" s="5" t="s">
        <v>128</v>
      </c>
      <c r="H7" s="5" t="s">
        <v>129</v>
      </c>
      <c r="I7" s="5" t="s">
        <v>109</v>
      </c>
      <c r="J7" s="6">
        <v>16204</v>
      </c>
      <c r="K7" s="5" t="s">
        <v>110</v>
      </c>
      <c r="M7" s="5" t="s">
        <v>108</v>
      </c>
      <c r="N7" s="5" t="s">
        <v>111</v>
      </c>
      <c r="O7" s="5" t="s">
        <v>110</v>
      </c>
      <c r="P7" s="5" t="s">
        <v>119</v>
      </c>
      <c r="Q7" s="5">
        <v>3</v>
      </c>
      <c r="R7" s="5">
        <v>5</v>
      </c>
      <c r="S7" s="5">
        <v>2</v>
      </c>
      <c r="T7" s="5">
        <v>4</v>
      </c>
      <c r="U7" s="5">
        <v>6</v>
      </c>
      <c r="V7" s="5">
        <v>1</v>
      </c>
      <c r="X7" s="5" t="s">
        <v>112</v>
      </c>
      <c r="AB7" s="5" t="s">
        <v>113</v>
      </c>
      <c r="AD7" s="5" t="s">
        <v>112</v>
      </c>
      <c r="AH7" s="5" t="s">
        <v>114</v>
      </c>
      <c r="AI7" s="5" t="s">
        <v>114</v>
      </c>
      <c r="AK7" s="5" t="s">
        <v>114</v>
      </c>
      <c r="AT7" s="5" t="s">
        <v>116</v>
      </c>
      <c r="AU7" s="5" t="s">
        <v>114</v>
      </c>
      <c r="BA7" s="5" t="s">
        <v>112</v>
      </c>
      <c r="BF7" s="5" t="s">
        <v>114</v>
      </c>
      <c r="BH7" s="5" t="s">
        <v>114</v>
      </c>
      <c r="BM7" s="5" t="s">
        <v>112</v>
      </c>
      <c r="BN7" s="5" t="s">
        <v>111</v>
      </c>
    </row>
    <row r="8" spans="1:66" s="5" customFormat="1" x14ac:dyDescent="0.25">
      <c r="A8" s="6">
        <v>43509</v>
      </c>
      <c r="B8" s="5" t="s">
        <v>117</v>
      </c>
      <c r="D8" s="5" t="s">
        <v>130</v>
      </c>
      <c r="E8" s="5" t="s">
        <v>108</v>
      </c>
      <c r="F8" s="5" t="s">
        <v>131</v>
      </c>
      <c r="G8" s="5" t="s">
        <v>132</v>
      </c>
      <c r="H8" s="5" t="s">
        <v>133</v>
      </c>
      <c r="I8" s="5" t="s">
        <v>121</v>
      </c>
      <c r="J8" s="6">
        <v>20706</v>
      </c>
      <c r="K8" s="5" t="s">
        <v>110</v>
      </c>
      <c r="M8" s="5" t="s">
        <v>108</v>
      </c>
      <c r="N8" s="5" t="s">
        <v>111</v>
      </c>
      <c r="O8" s="5" t="s">
        <v>110</v>
      </c>
      <c r="P8" s="5" t="s">
        <v>122</v>
      </c>
      <c r="Q8" s="5">
        <v>3</v>
      </c>
      <c r="R8" s="5">
        <v>5</v>
      </c>
      <c r="S8" s="5">
        <v>2</v>
      </c>
      <c r="T8" s="5">
        <v>4</v>
      </c>
      <c r="U8" s="5">
        <v>6</v>
      </c>
      <c r="V8" s="5">
        <v>1</v>
      </c>
      <c r="X8" s="5" t="s">
        <v>112</v>
      </c>
      <c r="AB8" s="5" t="s">
        <v>115</v>
      </c>
      <c r="AD8" s="5" t="s">
        <v>112</v>
      </c>
      <c r="AH8" s="5" t="s">
        <v>114</v>
      </c>
      <c r="AI8" s="5" t="s">
        <v>114</v>
      </c>
      <c r="AK8" s="5" t="s">
        <v>114</v>
      </c>
      <c r="AT8" s="5" t="s">
        <v>116</v>
      </c>
      <c r="AU8" s="5" t="s">
        <v>114</v>
      </c>
      <c r="BA8" s="5" t="s">
        <v>112</v>
      </c>
      <c r="BF8" s="5" t="s">
        <v>114</v>
      </c>
      <c r="BH8" s="5" t="s">
        <v>114</v>
      </c>
      <c r="BM8" s="5" t="s">
        <v>112</v>
      </c>
      <c r="BN8" s="5" t="s">
        <v>111</v>
      </c>
    </row>
    <row r="9" spans="1:66" s="5" customFormat="1" x14ac:dyDescent="0.25">
      <c r="A9" s="6">
        <v>43509</v>
      </c>
      <c r="B9" s="5" t="s">
        <v>117</v>
      </c>
      <c r="D9" s="5" t="s">
        <v>134</v>
      </c>
      <c r="E9" s="5" t="s">
        <v>108</v>
      </c>
      <c r="F9" s="5" t="s">
        <v>135</v>
      </c>
      <c r="G9" s="5" t="s">
        <v>136</v>
      </c>
      <c r="H9" s="5" t="s">
        <v>137</v>
      </c>
      <c r="I9" s="5" t="s">
        <v>109</v>
      </c>
      <c r="J9" s="6">
        <v>21484</v>
      </c>
      <c r="K9" s="5" t="s">
        <v>110</v>
      </c>
      <c r="M9" s="5" t="s">
        <v>108</v>
      </c>
      <c r="N9" s="5" t="s">
        <v>111</v>
      </c>
      <c r="O9" s="5" t="s">
        <v>110</v>
      </c>
      <c r="P9" s="5" t="s">
        <v>122</v>
      </c>
      <c r="Q9" s="5">
        <v>3</v>
      </c>
      <c r="R9" s="5">
        <v>5</v>
      </c>
      <c r="S9" s="5">
        <v>2</v>
      </c>
      <c r="T9" s="5">
        <v>4</v>
      </c>
      <c r="U9" s="5">
        <v>6</v>
      </c>
      <c r="V9" s="5">
        <v>1</v>
      </c>
      <c r="X9" s="5" t="s">
        <v>112</v>
      </c>
      <c r="AB9" s="5" t="s">
        <v>115</v>
      </c>
      <c r="AD9" s="5" t="s">
        <v>112</v>
      </c>
      <c r="AH9" s="5" t="s">
        <v>114</v>
      </c>
      <c r="AI9" s="5" t="s">
        <v>114</v>
      </c>
      <c r="AK9" s="5" t="s">
        <v>114</v>
      </c>
      <c r="AT9" s="5" t="s">
        <v>116</v>
      </c>
      <c r="AU9" s="5" t="s">
        <v>114</v>
      </c>
      <c r="BA9" s="5" t="s">
        <v>112</v>
      </c>
      <c r="BF9" s="5" t="s">
        <v>113</v>
      </c>
      <c r="BG9" s="5" t="s">
        <v>118</v>
      </c>
      <c r="BH9" s="5" t="s">
        <v>114</v>
      </c>
      <c r="BM9" s="5" t="s">
        <v>112</v>
      </c>
      <c r="BN9" s="5" t="s">
        <v>111</v>
      </c>
    </row>
    <row r="10" spans="1:66" s="5" customFormat="1" x14ac:dyDescent="0.25">
      <c r="A10" s="6">
        <v>43509</v>
      </c>
      <c r="B10" s="5" t="s">
        <v>117</v>
      </c>
      <c r="D10" s="5" t="s">
        <v>138</v>
      </c>
      <c r="E10" s="5" t="s">
        <v>108</v>
      </c>
      <c r="F10" s="5" t="s">
        <v>139</v>
      </c>
      <c r="G10" s="5" t="s">
        <v>140</v>
      </c>
      <c r="H10" s="5" t="s">
        <v>141</v>
      </c>
      <c r="I10" s="5" t="s">
        <v>109</v>
      </c>
      <c r="J10" s="6">
        <v>21471</v>
      </c>
      <c r="K10" s="5" t="s">
        <v>110</v>
      </c>
      <c r="M10" s="5" t="s">
        <v>108</v>
      </c>
      <c r="N10" s="5" t="s">
        <v>111</v>
      </c>
      <c r="O10" s="5" t="s">
        <v>110</v>
      </c>
      <c r="P10" s="5" t="s">
        <v>119</v>
      </c>
      <c r="Q10" s="5">
        <v>3</v>
      </c>
      <c r="R10" s="5">
        <v>5</v>
      </c>
      <c r="S10" s="5">
        <v>2</v>
      </c>
      <c r="T10" s="5">
        <v>4</v>
      </c>
      <c r="U10" s="5">
        <v>6</v>
      </c>
      <c r="V10" s="5">
        <v>1</v>
      </c>
      <c r="X10" s="5" t="s">
        <v>112</v>
      </c>
      <c r="AB10" s="5" t="s">
        <v>115</v>
      </c>
      <c r="AD10" s="5" t="s">
        <v>112</v>
      </c>
      <c r="AH10" s="5" t="s">
        <v>114</v>
      </c>
      <c r="AI10" s="5" t="s">
        <v>114</v>
      </c>
      <c r="AK10" s="5" t="s">
        <v>114</v>
      </c>
      <c r="AT10" s="5" t="s">
        <v>116</v>
      </c>
      <c r="AU10" s="5" t="s">
        <v>114</v>
      </c>
      <c r="BA10" s="5" t="s">
        <v>112</v>
      </c>
      <c r="BF10" s="5" t="s">
        <v>114</v>
      </c>
      <c r="BH10" s="5" t="s">
        <v>114</v>
      </c>
      <c r="BM10" s="5" t="s">
        <v>112</v>
      </c>
      <c r="BN10" s="5" t="s">
        <v>111</v>
      </c>
    </row>
    <row r="11" spans="1:66" s="5" customFormat="1" x14ac:dyDescent="0.25">
      <c r="A11" s="6">
        <v>43509</v>
      </c>
      <c r="B11" s="5" t="s">
        <v>117</v>
      </c>
      <c r="D11" s="5" t="s">
        <v>130</v>
      </c>
      <c r="E11" s="5" t="s">
        <v>108</v>
      </c>
      <c r="F11" s="5" t="s">
        <v>142</v>
      </c>
      <c r="G11" s="5" t="s">
        <v>143</v>
      </c>
      <c r="H11" s="5" t="s">
        <v>144</v>
      </c>
      <c r="I11" s="5" t="s">
        <v>109</v>
      </c>
      <c r="J11" s="6">
        <v>18480</v>
      </c>
      <c r="K11" s="5" t="s">
        <v>110</v>
      </c>
      <c r="M11" s="5" t="s">
        <v>108</v>
      </c>
      <c r="N11" s="5" t="s">
        <v>111</v>
      </c>
      <c r="O11" s="5" t="s">
        <v>110</v>
      </c>
      <c r="P11" s="5" t="s">
        <v>119</v>
      </c>
      <c r="Q11" s="5">
        <v>3</v>
      </c>
      <c r="R11" s="5">
        <v>5</v>
      </c>
      <c r="S11" s="5">
        <v>2</v>
      </c>
      <c r="T11" s="5">
        <v>4</v>
      </c>
      <c r="U11" s="5">
        <v>6</v>
      </c>
      <c r="V11" s="5">
        <v>1</v>
      </c>
      <c r="X11" s="5" t="s">
        <v>112</v>
      </c>
      <c r="AB11" s="5" t="s">
        <v>115</v>
      </c>
      <c r="AD11" s="5" t="s">
        <v>112</v>
      </c>
      <c r="AH11" s="5" t="s">
        <v>114</v>
      </c>
      <c r="AI11" s="5" t="s">
        <v>114</v>
      </c>
      <c r="AK11" s="5" t="s">
        <v>114</v>
      </c>
      <c r="AT11" s="5" t="s">
        <v>116</v>
      </c>
      <c r="AU11" s="5" t="s">
        <v>114</v>
      </c>
      <c r="BA11" s="5" t="s">
        <v>112</v>
      </c>
      <c r="BF11" s="5" t="s">
        <v>114</v>
      </c>
      <c r="BH11" s="5" t="s">
        <v>114</v>
      </c>
      <c r="BM11" s="5" t="s">
        <v>112</v>
      </c>
      <c r="BN11" s="5" t="s">
        <v>111</v>
      </c>
    </row>
    <row r="12" spans="1:66" s="5" customFormat="1" x14ac:dyDescent="0.25">
      <c r="A12" s="6">
        <v>43509</v>
      </c>
      <c r="B12" s="5" t="s">
        <v>117</v>
      </c>
      <c r="D12" s="5" t="s">
        <v>145</v>
      </c>
      <c r="E12" s="5" t="s">
        <v>108</v>
      </c>
      <c r="F12" s="5" t="s">
        <v>140</v>
      </c>
      <c r="G12" s="5" t="s">
        <v>140</v>
      </c>
      <c r="H12" s="5" t="s">
        <v>146</v>
      </c>
      <c r="I12" s="5" t="s">
        <v>109</v>
      </c>
      <c r="J12" s="6">
        <v>21488</v>
      </c>
      <c r="K12" s="5" t="s">
        <v>110</v>
      </c>
      <c r="M12" s="5" t="s">
        <v>108</v>
      </c>
      <c r="N12" s="5" t="s">
        <v>111</v>
      </c>
      <c r="O12" s="5" t="s">
        <v>110</v>
      </c>
      <c r="P12" s="5" t="s">
        <v>119</v>
      </c>
      <c r="Q12" s="5">
        <v>3</v>
      </c>
      <c r="R12" s="5">
        <v>5</v>
      </c>
      <c r="S12" s="5">
        <v>2</v>
      </c>
      <c r="T12" s="5">
        <v>4</v>
      </c>
      <c r="U12" s="5">
        <v>6</v>
      </c>
      <c r="V12" s="5">
        <v>1</v>
      </c>
      <c r="X12" s="5" t="s">
        <v>112</v>
      </c>
      <c r="AB12" s="5" t="s">
        <v>115</v>
      </c>
      <c r="AD12" s="5" t="s">
        <v>112</v>
      </c>
      <c r="AH12" s="5" t="s">
        <v>114</v>
      </c>
      <c r="AI12" s="5" t="s">
        <v>114</v>
      </c>
      <c r="AK12" s="5" t="s">
        <v>114</v>
      </c>
      <c r="AT12" s="5" t="s">
        <v>116</v>
      </c>
      <c r="AU12" s="5" t="s">
        <v>114</v>
      </c>
      <c r="BA12" s="5" t="s">
        <v>112</v>
      </c>
      <c r="BF12" s="5" t="s">
        <v>114</v>
      </c>
      <c r="BH12" s="5" t="s">
        <v>114</v>
      </c>
      <c r="BM12" s="5" t="s">
        <v>112</v>
      </c>
      <c r="BN12" s="5" t="s">
        <v>111</v>
      </c>
    </row>
    <row r="13" spans="1:66" s="5" customFormat="1" x14ac:dyDescent="0.25">
      <c r="A13" s="6">
        <v>43509</v>
      </c>
      <c r="B13" s="5" t="s">
        <v>117</v>
      </c>
      <c r="D13" s="5" t="s">
        <v>147</v>
      </c>
      <c r="E13" s="5" t="s">
        <v>108</v>
      </c>
      <c r="F13" s="5" t="s">
        <v>148</v>
      </c>
      <c r="G13" s="5" t="s">
        <v>149</v>
      </c>
      <c r="H13" s="5" t="s">
        <v>150</v>
      </c>
      <c r="I13" s="5" t="s">
        <v>123</v>
      </c>
      <c r="J13" s="6">
        <v>21037</v>
      </c>
      <c r="K13" s="5" t="s">
        <v>110</v>
      </c>
      <c r="M13" s="5" t="s">
        <v>108</v>
      </c>
      <c r="N13" s="5" t="s">
        <v>111</v>
      </c>
      <c r="O13" s="5" t="s">
        <v>110</v>
      </c>
      <c r="P13" s="5" t="s">
        <v>122</v>
      </c>
      <c r="Q13" s="5">
        <v>3</v>
      </c>
      <c r="R13" s="5">
        <v>5</v>
      </c>
      <c r="S13" s="5">
        <v>2</v>
      </c>
      <c r="T13" s="5">
        <v>4</v>
      </c>
      <c r="U13" s="5">
        <v>6</v>
      </c>
      <c r="V13" s="5">
        <v>1</v>
      </c>
      <c r="X13" s="5" t="s">
        <v>112</v>
      </c>
      <c r="AB13" s="5" t="s">
        <v>115</v>
      </c>
      <c r="AD13" s="5" t="s">
        <v>112</v>
      </c>
      <c r="AH13" s="5" t="s">
        <v>114</v>
      </c>
      <c r="AI13" s="5" t="s">
        <v>114</v>
      </c>
      <c r="AK13" s="5" t="s">
        <v>114</v>
      </c>
      <c r="AT13" s="5" t="s">
        <v>116</v>
      </c>
      <c r="AU13" s="5" t="s">
        <v>114</v>
      </c>
      <c r="BA13" s="5" t="s">
        <v>112</v>
      </c>
      <c r="BF13" s="5" t="s">
        <v>114</v>
      </c>
      <c r="BH13" s="5" t="s">
        <v>114</v>
      </c>
      <c r="BM13" s="5" t="s">
        <v>112</v>
      </c>
      <c r="BN13" s="5" t="s">
        <v>111</v>
      </c>
    </row>
    <row r="14" spans="1:66" s="5" customFormat="1" x14ac:dyDescent="0.25">
      <c r="A14" s="6">
        <v>43510</v>
      </c>
      <c r="B14" s="5" t="s">
        <v>117</v>
      </c>
      <c r="D14" s="5" t="s">
        <v>151</v>
      </c>
      <c r="E14" s="5" t="s">
        <v>108</v>
      </c>
      <c r="F14" s="5" t="s">
        <v>152</v>
      </c>
      <c r="G14" s="5" t="s">
        <v>153</v>
      </c>
      <c r="H14" s="5" t="s">
        <v>154</v>
      </c>
      <c r="I14" s="5" t="s">
        <v>109</v>
      </c>
      <c r="J14" s="6">
        <v>21236</v>
      </c>
      <c r="K14" s="5" t="s">
        <v>110</v>
      </c>
      <c r="M14" s="5" t="s">
        <v>108</v>
      </c>
      <c r="N14" s="5" t="s">
        <v>111</v>
      </c>
      <c r="O14" s="5" t="s">
        <v>110</v>
      </c>
      <c r="P14" s="5" t="s">
        <v>119</v>
      </c>
      <c r="Q14" s="5">
        <v>3</v>
      </c>
      <c r="R14" s="5">
        <v>5</v>
      </c>
      <c r="S14" s="5">
        <v>2</v>
      </c>
      <c r="T14" s="5">
        <v>4</v>
      </c>
      <c r="U14" s="5">
        <v>6</v>
      </c>
      <c r="V14" s="5">
        <v>1</v>
      </c>
      <c r="X14" s="5" t="s">
        <v>112</v>
      </c>
      <c r="AB14" s="5" t="s">
        <v>115</v>
      </c>
      <c r="AD14" s="5" t="s">
        <v>112</v>
      </c>
      <c r="AH14" s="5" t="s">
        <v>114</v>
      </c>
      <c r="AI14" s="5" t="s">
        <v>114</v>
      </c>
      <c r="AK14" s="5" t="s">
        <v>114</v>
      </c>
      <c r="AT14" s="5" t="s">
        <v>116</v>
      </c>
      <c r="AU14" s="5" t="s">
        <v>114</v>
      </c>
      <c r="BA14" s="5" t="s">
        <v>112</v>
      </c>
      <c r="BF14" s="5" t="s">
        <v>114</v>
      </c>
      <c r="BH14" s="5" t="s">
        <v>114</v>
      </c>
      <c r="BM14" s="5" t="s">
        <v>112</v>
      </c>
      <c r="BN14" s="5" t="s">
        <v>111</v>
      </c>
    </row>
    <row r="15" spans="1:66" s="5" customFormat="1" x14ac:dyDescent="0.25">
      <c r="A15" s="6">
        <v>43510</v>
      </c>
      <c r="B15" s="5" t="s">
        <v>117</v>
      </c>
      <c r="D15" s="5" t="s">
        <v>155</v>
      </c>
      <c r="E15" s="5" t="s">
        <v>108</v>
      </c>
      <c r="F15" s="5" t="s">
        <v>143</v>
      </c>
      <c r="G15" s="5" t="s">
        <v>156</v>
      </c>
      <c r="H15" s="5" t="s">
        <v>157</v>
      </c>
      <c r="I15" s="5" t="s">
        <v>123</v>
      </c>
      <c r="J15" s="6">
        <v>21597</v>
      </c>
      <c r="K15" s="5" t="s">
        <v>110</v>
      </c>
      <c r="M15" s="5" t="s">
        <v>108</v>
      </c>
      <c r="N15" s="5" t="s">
        <v>111</v>
      </c>
      <c r="O15" s="5" t="s">
        <v>110</v>
      </c>
      <c r="P15" s="5" t="s">
        <v>122</v>
      </c>
      <c r="Q15" s="5">
        <v>3</v>
      </c>
      <c r="R15" s="5">
        <v>5</v>
      </c>
      <c r="S15" s="5">
        <v>2</v>
      </c>
      <c r="T15" s="5">
        <v>4</v>
      </c>
      <c r="U15" s="5">
        <v>6</v>
      </c>
      <c r="V15" s="5">
        <v>1</v>
      </c>
      <c r="X15" s="5" t="s">
        <v>112</v>
      </c>
      <c r="AB15" s="5" t="s">
        <v>115</v>
      </c>
      <c r="AD15" s="5" t="s">
        <v>112</v>
      </c>
      <c r="AH15" s="5" t="s">
        <v>114</v>
      </c>
      <c r="AI15" s="5" t="s">
        <v>114</v>
      </c>
      <c r="AK15" s="5" t="s">
        <v>114</v>
      </c>
      <c r="AT15" s="5" t="s">
        <v>116</v>
      </c>
      <c r="AU15" s="5" t="s">
        <v>114</v>
      </c>
      <c r="BA15" s="5" t="s">
        <v>112</v>
      </c>
      <c r="BF15" s="5" t="s">
        <v>114</v>
      </c>
      <c r="BH15" s="5" t="s">
        <v>114</v>
      </c>
      <c r="BM15" s="5" t="s">
        <v>112</v>
      </c>
      <c r="BN15" s="5" t="s">
        <v>111</v>
      </c>
    </row>
    <row r="16" spans="1:66" s="5" customFormat="1" x14ac:dyDescent="0.25">
      <c r="A16" s="6">
        <v>43510</v>
      </c>
      <c r="B16" s="5" t="s">
        <v>117</v>
      </c>
      <c r="D16" s="5" t="s">
        <v>158</v>
      </c>
      <c r="E16" s="5" t="s">
        <v>108</v>
      </c>
      <c r="F16" s="5" t="s">
        <v>159</v>
      </c>
      <c r="G16" s="5" t="s">
        <v>132</v>
      </c>
      <c r="H16" s="5" t="s">
        <v>160</v>
      </c>
      <c r="I16" s="5" t="s">
        <v>109</v>
      </c>
      <c r="J16" s="6">
        <v>20814</v>
      </c>
      <c r="K16" s="5" t="s">
        <v>110</v>
      </c>
      <c r="M16" s="5" t="s">
        <v>108</v>
      </c>
      <c r="N16" s="5" t="s">
        <v>111</v>
      </c>
      <c r="O16" s="5" t="s">
        <v>110</v>
      </c>
      <c r="P16" s="5" t="s">
        <v>119</v>
      </c>
      <c r="Q16" s="5">
        <v>3</v>
      </c>
      <c r="R16" s="5">
        <v>5</v>
      </c>
      <c r="S16" s="5">
        <v>2</v>
      </c>
      <c r="T16" s="5">
        <v>4</v>
      </c>
      <c r="U16" s="5">
        <v>6</v>
      </c>
      <c r="V16" s="5">
        <v>1</v>
      </c>
      <c r="X16" s="5" t="s">
        <v>112</v>
      </c>
      <c r="AB16" s="5" t="s">
        <v>115</v>
      </c>
      <c r="AD16" s="5" t="s">
        <v>112</v>
      </c>
      <c r="AH16" s="5" t="s">
        <v>114</v>
      </c>
      <c r="AI16" s="5" t="s">
        <v>114</v>
      </c>
      <c r="AK16" s="5" t="s">
        <v>114</v>
      </c>
      <c r="AT16" s="5" t="s">
        <v>116</v>
      </c>
      <c r="AU16" s="5" t="s">
        <v>114</v>
      </c>
      <c r="BA16" s="5" t="s">
        <v>112</v>
      </c>
      <c r="BF16" s="5" t="s">
        <v>114</v>
      </c>
      <c r="BH16" s="5" t="s">
        <v>114</v>
      </c>
      <c r="BM16" s="5" t="s">
        <v>112</v>
      </c>
      <c r="BN16" s="5" t="s">
        <v>111</v>
      </c>
    </row>
    <row r="17" spans="1:66" s="5" customFormat="1" x14ac:dyDescent="0.25">
      <c r="A17" s="6">
        <v>43510</v>
      </c>
      <c r="B17" s="5" t="s">
        <v>117</v>
      </c>
      <c r="D17" s="5" t="s">
        <v>161</v>
      </c>
      <c r="E17" s="5" t="s">
        <v>108</v>
      </c>
      <c r="F17" s="5" t="s">
        <v>162</v>
      </c>
      <c r="G17" s="5" t="s">
        <v>163</v>
      </c>
      <c r="H17" s="5" t="s">
        <v>164</v>
      </c>
      <c r="I17" s="5" t="s">
        <v>123</v>
      </c>
      <c r="J17" s="6">
        <v>19557</v>
      </c>
      <c r="K17" s="5" t="s">
        <v>110</v>
      </c>
      <c r="M17" s="5" t="s">
        <v>108</v>
      </c>
      <c r="N17" s="5" t="s">
        <v>111</v>
      </c>
      <c r="O17" s="5" t="s">
        <v>110</v>
      </c>
      <c r="P17" s="5" t="s">
        <v>122</v>
      </c>
      <c r="Q17" s="5">
        <v>3</v>
      </c>
      <c r="R17" s="5">
        <v>5</v>
      </c>
      <c r="S17" s="5">
        <v>2</v>
      </c>
      <c r="T17" s="5">
        <v>4</v>
      </c>
      <c r="U17" s="5">
        <v>6</v>
      </c>
      <c r="V17" s="5">
        <v>1</v>
      </c>
      <c r="X17" s="5" t="s">
        <v>112</v>
      </c>
      <c r="AB17" s="5" t="s">
        <v>115</v>
      </c>
      <c r="AD17" s="5" t="s">
        <v>112</v>
      </c>
      <c r="AH17" s="5" t="s">
        <v>114</v>
      </c>
      <c r="AI17" s="5" t="s">
        <v>114</v>
      </c>
      <c r="AK17" s="5" t="s">
        <v>114</v>
      </c>
      <c r="AT17" s="5" t="s">
        <v>116</v>
      </c>
      <c r="AU17" s="5" t="s">
        <v>114</v>
      </c>
      <c r="BA17" s="5" t="s">
        <v>112</v>
      </c>
      <c r="BF17" s="5" t="s">
        <v>114</v>
      </c>
      <c r="BH17" s="5" t="s">
        <v>114</v>
      </c>
      <c r="BM17" s="5" t="s">
        <v>112</v>
      </c>
      <c r="BN17" s="5" t="s">
        <v>111</v>
      </c>
    </row>
    <row r="18" spans="1:66" s="5" customFormat="1" x14ac:dyDescent="0.25">
      <c r="A18" s="6">
        <v>43510</v>
      </c>
      <c r="B18" s="5" t="s">
        <v>117</v>
      </c>
      <c r="D18" s="5" t="s">
        <v>165</v>
      </c>
      <c r="E18" s="5" t="s">
        <v>108</v>
      </c>
      <c r="F18" s="5" t="s">
        <v>166</v>
      </c>
      <c r="G18" s="5" t="s">
        <v>162</v>
      </c>
      <c r="H18" s="5" t="s">
        <v>167</v>
      </c>
      <c r="I18" s="5" t="s">
        <v>123</v>
      </c>
      <c r="J18" s="6">
        <v>17877</v>
      </c>
      <c r="K18" s="5" t="s">
        <v>110</v>
      </c>
      <c r="M18" s="5" t="s">
        <v>108</v>
      </c>
      <c r="N18" s="5" t="s">
        <v>111</v>
      </c>
      <c r="O18" s="5" t="s">
        <v>110</v>
      </c>
      <c r="P18" s="5" t="s">
        <v>122</v>
      </c>
      <c r="Q18" s="5">
        <v>3</v>
      </c>
      <c r="R18" s="5">
        <v>5</v>
      </c>
      <c r="S18" s="5">
        <v>2</v>
      </c>
      <c r="T18" s="5">
        <v>4</v>
      </c>
      <c r="U18" s="5">
        <v>6</v>
      </c>
      <c r="V18" s="5">
        <v>1</v>
      </c>
      <c r="X18" s="5" t="s">
        <v>112</v>
      </c>
      <c r="AB18" s="5" t="s">
        <v>115</v>
      </c>
      <c r="AD18" s="5" t="s">
        <v>112</v>
      </c>
      <c r="AH18" s="5" t="s">
        <v>114</v>
      </c>
      <c r="AI18" s="5" t="s">
        <v>114</v>
      </c>
      <c r="AK18" s="5" t="s">
        <v>114</v>
      </c>
      <c r="AT18" s="5" t="s">
        <v>116</v>
      </c>
      <c r="AU18" s="5" t="s">
        <v>114</v>
      </c>
      <c r="BA18" s="5" t="s">
        <v>112</v>
      </c>
      <c r="BF18" s="5" t="s">
        <v>114</v>
      </c>
      <c r="BH18" s="5" t="s">
        <v>114</v>
      </c>
      <c r="BM18" s="5" t="s">
        <v>112</v>
      </c>
      <c r="BN18" s="5" t="s">
        <v>111</v>
      </c>
    </row>
    <row r="19" spans="1:66" s="5" customFormat="1" x14ac:dyDescent="0.25">
      <c r="A19" s="6">
        <v>43510</v>
      </c>
      <c r="B19" s="5" t="s">
        <v>117</v>
      </c>
      <c r="D19" s="5" t="s">
        <v>168</v>
      </c>
      <c r="E19" s="5" t="s">
        <v>108</v>
      </c>
      <c r="F19" s="5" t="s">
        <v>143</v>
      </c>
      <c r="G19" s="5" t="s">
        <v>169</v>
      </c>
      <c r="H19" s="5" t="s">
        <v>170</v>
      </c>
      <c r="I19" s="5" t="s">
        <v>109</v>
      </c>
      <c r="J19" s="6">
        <v>20090</v>
      </c>
      <c r="K19" s="5" t="s">
        <v>110</v>
      </c>
      <c r="M19" s="5" t="s">
        <v>108</v>
      </c>
      <c r="N19" s="5" t="s">
        <v>111</v>
      </c>
      <c r="O19" s="5" t="s">
        <v>110</v>
      </c>
      <c r="P19" s="5" t="s">
        <v>171</v>
      </c>
      <c r="Q19" s="5">
        <v>3</v>
      </c>
      <c r="R19" s="5">
        <v>5</v>
      </c>
      <c r="S19" s="5">
        <v>2</v>
      </c>
      <c r="T19" s="5">
        <v>4</v>
      </c>
      <c r="U19" s="5">
        <v>6</v>
      </c>
      <c r="V19" s="5">
        <v>1</v>
      </c>
      <c r="X19" s="5" t="s">
        <v>112</v>
      </c>
      <c r="AB19" s="5" t="s">
        <v>115</v>
      </c>
      <c r="AD19" s="5" t="s">
        <v>112</v>
      </c>
      <c r="AH19" s="5" t="s">
        <v>114</v>
      </c>
      <c r="AI19" s="5" t="s">
        <v>114</v>
      </c>
      <c r="AK19" s="5" t="s">
        <v>114</v>
      </c>
      <c r="AT19" s="5" t="s">
        <v>116</v>
      </c>
      <c r="AU19" s="5" t="s">
        <v>114</v>
      </c>
      <c r="BA19" s="5" t="s">
        <v>112</v>
      </c>
      <c r="BF19" s="5" t="s">
        <v>114</v>
      </c>
      <c r="BH19" s="5" t="s">
        <v>114</v>
      </c>
      <c r="BM19" s="5" t="s">
        <v>112</v>
      </c>
      <c r="BN19" s="5" t="s">
        <v>111</v>
      </c>
    </row>
    <row r="20" spans="1:66" s="5" customFormat="1" x14ac:dyDescent="0.25">
      <c r="A20" s="6">
        <v>43510</v>
      </c>
      <c r="B20" s="5" t="s">
        <v>117</v>
      </c>
      <c r="D20" s="5" t="s">
        <v>172</v>
      </c>
      <c r="E20" s="5" t="s">
        <v>108</v>
      </c>
      <c r="F20" s="5" t="s">
        <v>173</v>
      </c>
      <c r="G20" s="5" t="s">
        <v>131</v>
      </c>
      <c r="H20" s="5" t="s">
        <v>174</v>
      </c>
      <c r="I20" s="5" t="s">
        <v>109</v>
      </c>
      <c r="J20" s="6">
        <v>20583</v>
      </c>
      <c r="K20" s="5" t="s">
        <v>110</v>
      </c>
      <c r="M20" s="5" t="s">
        <v>108</v>
      </c>
      <c r="N20" s="5" t="s">
        <v>111</v>
      </c>
      <c r="O20" s="5" t="s">
        <v>110</v>
      </c>
      <c r="P20" s="5" t="s">
        <v>119</v>
      </c>
      <c r="Q20" s="5">
        <v>3</v>
      </c>
      <c r="R20" s="5">
        <v>5</v>
      </c>
      <c r="S20" s="5">
        <v>2</v>
      </c>
      <c r="T20" s="5">
        <v>4</v>
      </c>
      <c r="U20" s="5">
        <v>6</v>
      </c>
      <c r="V20" s="5">
        <v>1</v>
      </c>
      <c r="X20" s="5" t="s">
        <v>112</v>
      </c>
      <c r="AB20" s="5" t="s">
        <v>115</v>
      </c>
      <c r="AD20" s="5" t="s">
        <v>112</v>
      </c>
      <c r="AH20" s="5" t="s">
        <v>114</v>
      </c>
      <c r="AI20" s="5" t="s">
        <v>114</v>
      </c>
      <c r="AK20" s="5" t="s">
        <v>114</v>
      </c>
      <c r="AT20" s="5" t="s">
        <v>116</v>
      </c>
      <c r="AU20" s="5" t="s">
        <v>114</v>
      </c>
      <c r="BA20" s="5" t="s">
        <v>112</v>
      </c>
      <c r="BF20" s="5" t="s">
        <v>114</v>
      </c>
      <c r="BH20" s="5" t="s">
        <v>114</v>
      </c>
      <c r="BM20" s="5" t="s">
        <v>112</v>
      </c>
      <c r="BN20" s="5" t="s">
        <v>111</v>
      </c>
    </row>
    <row r="21" spans="1:66" s="5" customFormat="1" x14ac:dyDescent="0.25">
      <c r="A21" s="6">
        <v>43510</v>
      </c>
      <c r="B21" s="5" t="s">
        <v>117</v>
      </c>
      <c r="D21" s="5" t="s">
        <v>175</v>
      </c>
      <c r="E21" s="5" t="s">
        <v>108</v>
      </c>
      <c r="F21" s="5" t="s">
        <v>176</v>
      </c>
      <c r="G21" s="5" t="s">
        <v>177</v>
      </c>
      <c r="H21" s="5" t="s">
        <v>178</v>
      </c>
      <c r="I21" s="5" t="s">
        <v>123</v>
      </c>
      <c r="J21" s="6">
        <v>21572</v>
      </c>
      <c r="K21" s="5" t="s">
        <v>110</v>
      </c>
      <c r="M21" s="5" t="s">
        <v>108</v>
      </c>
      <c r="N21" s="5" t="s">
        <v>111</v>
      </c>
      <c r="O21" s="5" t="s">
        <v>110</v>
      </c>
      <c r="P21" s="5" t="s">
        <v>122</v>
      </c>
      <c r="Q21" s="5">
        <v>3</v>
      </c>
      <c r="R21" s="5">
        <v>5</v>
      </c>
      <c r="S21" s="5">
        <v>2</v>
      </c>
      <c r="T21" s="5">
        <v>4</v>
      </c>
      <c r="U21" s="5">
        <v>6</v>
      </c>
      <c r="V21" s="5">
        <v>1</v>
      </c>
      <c r="X21" s="5" t="s">
        <v>112</v>
      </c>
      <c r="AB21" s="5" t="s">
        <v>115</v>
      </c>
      <c r="AD21" s="5" t="s">
        <v>112</v>
      </c>
      <c r="AH21" s="5" t="s">
        <v>114</v>
      </c>
      <c r="AI21" s="5" t="s">
        <v>114</v>
      </c>
      <c r="AK21" s="5" t="s">
        <v>114</v>
      </c>
      <c r="AT21" s="5" t="s">
        <v>116</v>
      </c>
      <c r="AU21" s="5" t="s">
        <v>114</v>
      </c>
      <c r="BA21" s="5" t="s">
        <v>112</v>
      </c>
      <c r="BF21" s="5" t="s">
        <v>114</v>
      </c>
      <c r="BH21" s="5" t="s">
        <v>114</v>
      </c>
      <c r="BM21" s="5" t="s">
        <v>112</v>
      </c>
      <c r="BN21" s="5" t="s">
        <v>111</v>
      </c>
    </row>
    <row r="22" spans="1:66" s="5" customFormat="1" x14ac:dyDescent="0.25">
      <c r="A22" s="6">
        <v>43510</v>
      </c>
      <c r="B22" s="5" t="s">
        <v>117</v>
      </c>
      <c r="D22" s="5" t="s">
        <v>179</v>
      </c>
      <c r="E22" s="5" t="s">
        <v>108</v>
      </c>
      <c r="F22" s="5" t="s">
        <v>180</v>
      </c>
      <c r="G22" s="5" t="s">
        <v>181</v>
      </c>
      <c r="H22" s="5" t="s">
        <v>182</v>
      </c>
      <c r="I22" s="5" t="s">
        <v>123</v>
      </c>
      <c r="J22" s="6">
        <v>20612</v>
      </c>
      <c r="K22" s="5" t="s">
        <v>110</v>
      </c>
      <c r="M22" s="5" t="s">
        <v>108</v>
      </c>
      <c r="N22" s="5" t="s">
        <v>111</v>
      </c>
      <c r="O22" s="5" t="s">
        <v>110</v>
      </c>
      <c r="P22" s="5" t="s">
        <v>122</v>
      </c>
      <c r="Q22" s="5">
        <v>3</v>
      </c>
      <c r="R22" s="5">
        <v>5</v>
      </c>
      <c r="S22" s="5">
        <v>2</v>
      </c>
      <c r="T22" s="5">
        <v>4</v>
      </c>
      <c r="U22" s="5">
        <v>6</v>
      </c>
      <c r="V22" s="5">
        <v>1</v>
      </c>
      <c r="X22" s="5" t="s">
        <v>112</v>
      </c>
      <c r="AB22" s="5" t="s">
        <v>115</v>
      </c>
      <c r="AD22" s="5" t="s">
        <v>112</v>
      </c>
      <c r="AH22" s="5" t="s">
        <v>114</v>
      </c>
      <c r="AI22" s="5" t="s">
        <v>114</v>
      </c>
      <c r="AK22" s="5" t="s">
        <v>114</v>
      </c>
      <c r="AT22" s="5" t="s">
        <v>116</v>
      </c>
      <c r="AU22" s="5" t="s">
        <v>114</v>
      </c>
      <c r="BA22" s="5" t="s">
        <v>112</v>
      </c>
      <c r="BF22" s="5" t="s">
        <v>114</v>
      </c>
      <c r="BH22" s="5" t="s">
        <v>114</v>
      </c>
      <c r="BM22" s="5" t="s">
        <v>112</v>
      </c>
      <c r="BN22" s="5" t="s">
        <v>111</v>
      </c>
    </row>
    <row r="23" spans="1:66" s="5" customFormat="1" x14ac:dyDescent="0.25">
      <c r="A23" s="6">
        <v>43510</v>
      </c>
      <c r="B23" s="5" t="s">
        <v>125</v>
      </c>
      <c r="D23" s="5" t="s">
        <v>183</v>
      </c>
      <c r="E23" s="5" t="s">
        <v>108</v>
      </c>
      <c r="F23" s="5" t="s">
        <v>184</v>
      </c>
      <c r="G23" s="5" t="s">
        <v>131</v>
      </c>
      <c r="H23" s="5" t="s">
        <v>185</v>
      </c>
      <c r="I23" s="5" t="s">
        <v>123</v>
      </c>
      <c r="J23" s="6">
        <v>18983</v>
      </c>
      <c r="K23" s="5" t="s">
        <v>110</v>
      </c>
      <c r="M23" s="5" t="s">
        <v>108</v>
      </c>
      <c r="N23" s="5" t="s">
        <v>111</v>
      </c>
      <c r="O23" s="5" t="s">
        <v>110</v>
      </c>
      <c r="P23" s="5" t="s">
        <v>122</v>
      </c>
      <c r="Q23" s="5">
        <v>3</v>
      </c>
      <c r="R23" s="5">
        <v>5</v>
      </c>
      <c r="S23" s="5">
        <v>2</v>
      </c>
      <c r="T23" s="5">
        <v>4</v>
      </c>
      <c r="U23" s="5">
        <v>6</v>
      </c>
      <c r="V23" s="5">
        <v>1</v>
      </c>
      <c r="X23" s="5" t="s">
        <v>112</v>
      </c>
      <c r="AB23" s="5" t="s">
        <v>115</v>
      </c>
      <c r="AD23" s="5" t="s">
        <v>112</v>
      </c>
      <c r="AH23" s="5" t="s">
        <v>114</v>
      </c>
      <c r="AI23" s="5" t="s">
        <v>114</v>
      </c>
      <c r="AK23" s="5" t="s">
        <v>114</v>
      </c>
      <c r="AT23" s="5" t="s">
        <v>116</v>
      </c>
      <c r="AU23" s="5" t="s">
        <v>114</v>
      </c>
      <c r="BA23" s="5" t="s">
        <v>112</v>
      </c>
      <c r="BF23" s="5" t="s">
        <v>114</v>
      </c>
      <c r="BH23" s="5" t="s">
        <v>114</v>
      </c>
      <c r="BM23" s="5" t="s">
        <v>112</v>
      </c>
      <c r="BN23" s="5" t="s">
        <v>111</v>
      </c>
    </row>
    <row r="24" spans="1:66" s="5" customFormat="1" x14ac:dyDescent="0.25">
      <c r="A24" s="6">
        <v>43510</v>
      </c>
      <c r="B24" s="5" t="s">
        <v>117</v>
      </c>
      <c r="D24" s="5" t="s">
        <v>186</v>
      </c>
      <c r="E24" s="5" t="s">
        <v>108</v>
      </c>
      <c r="F24" s="5" t="s">
        <v>187</v>
      </c>
      <c r="G24" s="5" t="s">
        <v>188</v>
      </c>
      <c r="H24" s="5" t="s">
        <v>189</v>
      </c>
      <c r="I24" s="5" t="s">
        <v>109</v>
      </c>
      <c r="J24" s="6">
        <v>21587</v>
      </c>
      <c r="K24" s="5" t="s">
        <v>110</v>
      </c>
      <c r="M24" s="5" t="s">
        <v>108</v>
      </c>
      <c r="N24" s="5" t="s">
        <v>111</v>
      </c>
      <c r="O24" s="5" t="s">
        <v>110</v>
      </c>
      <c r="P24" s="5" t="s">
        <v>119</v>
      </c>
      <c r="Q24" s="5">
        <v>3</v>
      </c>
      <c r="R24" s="5">
        <v>5</v>
      </c>
      <c r="S24" s="5">
        <v>2</v>
      </c>
      <c r="T24" s="5">
        <v>4</v>
      </c>
      <c r="U24" s="5">
        <v>6</v>
      </c>
      <c r="V24" s="5">
        <v>1</v>
      </c>
      <c r="X24" s="5" t="s">
        <v>112</v>
      </c>
      <c r="AB24" s="5" t="s">
        <v>115</v>
      </c>
      <c r="AD24" s="5" t="s">
        <v>112</v>
      </c>
      <c r="AH24" s="5" t="s">
        <v>114</v>
      </c>
      <c r="AI24" s="5" t="s">
        <v>114</v>
      </c>
      <c r="AK24" s="5" t="s">
        <v>114</v>
      </c>
      <c r="AT24" s="5" t="s">
        <v>116</v>
      </c>
      <c r="AU24" s="5" t="s">
        <v>114</v>
      </c>
      <c r="BA24" s="5" t="s">
        <v>112</v>
      </c>
      <c r="BF24" s="5" t="s">
        <v>114</v>
      </c>
      <c r="BH24" s="5" t="s">
        <v>114</v>
      </c>
      <c r="BM24" s="5" t="s">
        <v>112</v>
      </c>
      <c r="BN24" s="5" t="s">
        <v>111</v>
      </c>
    </row>
    <row r="25" spans="1:66" s="5" customFormat="1" x14ac:dyDescent="0.25">
      <c r="A25" s="6">
        <v>43514</v>
      </c>
      <c r="B25" s="5" t="s">
        <v>125</v>
      </c>
      <c r="D25" s="5" t="s">
        <v>190</v>
      </c>
      <c r="E25" s="5" t="s">
        <v>108</v>
      </c>
      <c r="F25" s="5" t="s">
        <v>191</v>
      </c>
      <c r="G25" s="5" t="s">
        <v>192</v>
      </c>
      <c r="H25" s="5" t="s">
        <v>193</v>
      </c>
      <c r="I25" s="5" t="s">
        <v>109</v>
      </c>
      <c r="J25" s="6">
        <v>19604</v>
      </c>
      <c r="K25" s="5" t="s">
        <v>110</v>
      </c>
      <c r="M25" s="5" t="s">
        <v>108</v>
      </c>
      <c r="N25" s="5" t="s">
        <v>111</v>
      </c>
      <c r="O25" s="5" t="s">
        <v>110</v>
      </c>
      <c r="P25" s="5" t="s">
        <v>119</v>
      </c>
      <c r="Q25" s="5">
        <v>3</v>
      </c>
      <c r="R25" s="5">
        <v>5</v>
      </c>
      <c r="S25" s="5">
        <v>2</v>
      </c>
      <c r="T25" s="5">
        <v>4</v>
      </c>
      <c r="U25" s="5">
        <v>6</v>
      </c>
      <c r="V25" s="5">
        <v>1</v>
      </c>
      <c r="X25" s="5" t="s">
        <v>112</v>
      </c>
      <c r="AB25" s="5" t="s">
        <v>115</v>
      </c>
      <c r="AD25" s="5" t="s">
        <v>112</v>
      </c>
      <c r="AH25" s="5" t="s">
        <v>114</v>
      </c>
      <c r="AI25" s="5" t="s">
        <v>114</v>
      </c>
      <c r="AK25" s="5" t="s">
        <v>114</v>
      </c>
      <c r="AT25" s="5" t="s">
        <v>116</v>
      </c>
      <c r="AU25" s="5" t="s">
        <v>114</v>
      </c>
      <c r="BA25" s="5" t="s">
        <v>112</v>
      </c>
      <c r="BF25" s="5" t="s">
        <v>114</v>
      </c>
      <c r="BH25" s="5" t="s">
        <v>114</v>
      </c>
      <c r="BM25" s="5" t="s">
        <v>112</v>
      </c>
      <c r="BN25" s="5" t="s">
        <v>111</v>
      </c>
    </row>
    <row r="26" spans="1:66" s="5" customFormat="1" x14ac:dyDescent="0.25">
      <c r="A26" s="6">
        <v>43514</v>
      </c>
      <c r="B26" s="5" t="s">
        <v>125</v>
      </c>
      <c r="D26" s="5" t="s">
        <v>194</v>
      </c>
      <c r="E26" s="5" t="s">
        <v>108</v>
      </c>
      <c r="F26" s="5" t="s">
        <v>195</v>
      </c>
      <c r="G26" s="5" t="s">
        <v>132</v>
      </c>
      <c r="H26" s="5" t="s">
        <v>196</v>
      </c>
      <c r="I26" s="5" t="s">
        <v>109</v>
      </c>
      <c r="J26" s="6">
        <v>16029</v>
      </c>
      <c r="K26" s="5" t="s">
        <v>110</v>
      </c>
      <c r="M26" s="5" t="s">
        <v>108</v>
      </c>
      <c r="N26" s="5" t="s">
        <v>111</v>
      </c>
      <c r="O26" s="5" t="s">
        <v>110</v>
      </c>
      <c r="P26" s="5" t="s">
        <v>119</v>
      </c>
      <c r="Q26" s="5">
        <v>3</v>
      </c>
      <c r="R26" s="5">
        <v>5</v>
      </c>
      <c r="S26" s="5">
        <v>2</v>
      </c>
      <c r="T26" s="5">
        <v>4</v>
      </c>
      <c r="U26" s="5">
        <v>6</v>
      </c>
      <c r="V26" s="5">
        <v>1</v>
      </c>
      <c r="X26" s="5" t="s">
        <v>112</v>
      </c>
      <c r="AB26" s="5" t="s">
        <v>115</v>
      </c>
      <c r="AD26" s="5" t="s">
        <v>112</v>
      </c>
      <c r="AH26" s="5" t="s">
        <v>114</v>
      </c>
      <c r="AI26" s="5" t="s">
        <v>114</v>
      </c>
      <c r="AK26" s="5" t="s">
        <v>114</v>
      </c>
      <c r="AT26" s="5" t="s">
        <v>116</v>
      </c>
      <c r="AU26" s="5" t="s">
        <v>114</v>
      </c>
      <c r="BA26" s="5" t="s">
        <v>112</v>
      </c>
      <c r="BF26" s="5" t="s">
        <v>114</v>
      </c>
      <c r="BH26" s="5" t="s">
        <v>114</v>
      </c>
      <c r="BM26" s="5" t="s">
        <v>112</v>
      </c>
      <c r="BN26" s="5" t="s">
        <v>111</v>
      </c>
    </row>
    <row r="27" spans="1:66" s="5" customFormat="1" x14ac:dyDescent="0.25">
      <c r="A27" s="6">
        <v>43514</v>
      </c>
      <c r="B27" s="5" t="s">
        <v>125</v>
      </c>
      <c r="D27" s="5" t="s">
        <v>197</v>
      </c>
      <c r="E27" s="5" t="s">
        <v>108</v>
      </c>
      <c r="F27" s="5" t="s">
        <v>198</v>
      </c>
      <c r="G27" s="5" t="s">
        <v>199</v>
      </c>
      <c r="H27" s="5" t="s">
        <v>200</v>
      </c>
      <c r="I27" s="5" t="s">
        <v>123</v>
      </c>
      <c r="J27" s="6">
        <v>19944</v>
      </c>
      <c r="K27" s="5" t="s">
        <v>110</v>
      </c>
      <c r="M27" s="5" t="s">
        <v>108</v>
      </c>
      <c r="N27" s="5" t="s">
        <v>111</v>
      </c>
      <c r="O27" s="5" t="s">
        <v>110</v>
      </c>
      <c r="P27" s="5" t="s">
        <v>122</v>
      </c>
      <c r="Q27" s="5">
        <v>3</v>
      </c>
      <c r="R27" s="5">
        <v>5</v>
      </c>
      <c r="S27" s="5">
        <v>2</v>
      </c>
      <c r="T27" s="5">
        <v>4</v>
      </c>
      <c r="U27" s="5">
        <v>6</v>
      </c>
      <c r="V27" s="5">
        <v>1</v>
      </c>
      <c r="X27" s="5" t="s">
        <v>112</v>
      </c>
      <c r="AB27" s="5" t="s">
        <v>115</v>
      </c>
      <c r="AD27" s="5" t="s">
        <v>112</v>
      </c>
      <c r="AE27" s="5" t="s">
        <v>201</v>
      </c>
      <c r="AH27" s="5" t="s">
        <v>114</v>
      </c>
      <c r="AI27" s="5" t="s">
        <v>114</v>
      </c>
      <c r="AK27" s="5" t="s">
        <v>113</v>
      </c>
      <c r="AL27" s="5" t="s">
        <v>202</v>
      </c>
      <c r="AT27" s="5" t="s">
        <v>116</v>
      </c>
      <c r="AU27" s="5" t="s">
        <v>114</v>
      </c>
      <c r="BA27" s="5" t="s">
        <v>112</v>
      </c>
      <c r="BF27" s="5" t="s">
        <v>114</v>
      </c>
      <c r="BH27" s="5" t="s">
        <v>114</v>
      </c>
      <c r="BM27" s="5" t="s">
        <v>112</v>
      </c>
      <c r="BN27" s="5" t="s">
        <v>111</v>
      </c>
    </row>
    <row r="28" spans="1:66" s="5" customFormat="1" x14ac:dyDescent="0.25">
      <c r="A28" s="6">
        <v>43514</v>
      </c>
      <c r="B28" s="5" t="s">
        <v>125</v>
      </c>
      <c r="D28" s="5" t="s">
        <v>203</v>
      </c>
      <c r="E28" s="5" t="s">
        <v>108</v>
      </c>
      <c r="F28" s="5" t="s">
        <v>204</v>
      </c>
      <c r="G28" s="5" t="s">
        <v>205</v>
      </c>
      <c r="H28" s="5" t="s">
        <v>206</v>
      </c>
      <c r="I28" s="5" t="s">
        <v>109</v>
      </c>
      <c r="J28" s="6">
        <v>13743</v>
      </c>
      <c r="K28" s="5" t="s">
        <v>110</v>
      </c>
      <c r="M28" s="5" t="s">
        <v>108</v>
      </c>
      <c r="N28" s="5" t="s">
        <v>111</v>
      </c>
      <c r="O28" s="5" t="s">
        <v>110</v>
      </c>
      <c r="P28" s="5" t="s">
        <v>119</v>
      </c>
      <c r="Q28" s="5">
        <v>3</v>
      </c>
      <c r="R28" s="5">
        <v>5</v>
      </c>
      <c r="S28" s="5">
        <v>2</v>
      </c>
      <c r="T28" s="5">
        <v>4</v>
      </c>
      <c r="U28" s="5">
        <v>6</v>
      </c>
      <c r="V28" s="5">
        <v>1</v>
      </c>
      <c r="X28" s="5" t="s">
        <v>112</v>
      </c>
      <c r="AB28" s="5" t="s">
        <v>115</v>
      </c>
      <c r="AD28" s="5" t="s">
        <v>112</v>
      </c>
      <c r="AH28" s="5" t="s">
        <v>114</v>
      </c>
      <c r="AI28" s="5" t="s">
        <v>114</v>
      </c>
      <c r="AK28" s="5" t="s">
        <v>115</v>
      </c>
      <c r="AL28" s="5" t="s">
        <v>207</v>
      </c>
      <c r="AT28" s="5" t="s">
        <v>116</v>
      </c>
      <c r="AU28" s="5" t="s">
        <v>114</v>
      </c>
      <c r="BA28" s="5" t="s">
        <v>112</v>
      </c>
      <c r="BF28" s="5" t="s">
        <v>114</v>
      </c>
      <c r="BH28" s="5" t="s">
        <v>114</v>
      </c>
      <c r="BM28" s="5" t="s">
        <v>112</v>
      </c>
      <c r="BN28" s="5" t="s">
        <v>111</v>
      </c>
    </row>
    <row r="29" spans="1:66" s="5" customFormat="1" x14ac:dyDescent="0.25">
      <c r="A29" s="6">
        <v>43514</v>
      </c>
      <c r="B29" s="5" t="s">
        <v>117</v>
      </c>
      <c r="D29" s="5" t="s">
        <v>208</v>
      </c>
      <c r="E29" s="5" t="s">
        <v>108</v>
      </c>
      <c r="F29" s="5" t="s">
        <v>131</v>
      </c>
      <c r="G29" s="5" t="s">
        <v>209</v>
      </c>
      <c r="H29" s="5" t="s">
        <v>210</v>
      </c>
      <c r="I29" s="5" t="s">
        <v>123</v>
      </c>
      <c r="J29" s="6">
        <v>16486</v>
      </c>
      <c r="K29" s="5" t="s">
        <v>110</v>
      </c>
      <c r="M29" s="5" t="s">
        <v>108</v>
      </c>
      <c r="N29" s="5" t="s">
        <v>111</v>
      </c>
      <c r="O29" s="5" t="s">
        <v>110</v>
      </c>
      <c r="P29" s="5" t="s">
        <v>122</v>
      </c>
      <c r="Q29" s="5">
        <v>3</v>
      </c>
      <c r="R29" s="5">
        <v>5</v>
      </c>
      <c r="S29" s="5">
        <v>2</v>
      </c>
      <c r="T29" s="5">
        <v>4</v>
      </c>
      <c r="U29" s="5">
        <v>6</v>
      </c>
      <c r="V29" s="5">
        <v>1</v>
      </c>
      <c r="X29" s="5" t="s">
        <v>112</v>
      </c>
      <c r="AB29" s="5" t="s">
        <v>115</v>
      </c>
      <c r="AD29" s="5" t="s">
        <v>112</v>
      </c>
      <c r="AH29" s="5" t="s">
        <v>114</v>
      </c>
      <c r="AI29" s="5" t="s">
        <v>114</v>
      </c>
      <c r="AK29" s="5" t="s">
        <v>115</v>
      </c>
      <c r="AL29" s="5" t="s">
        <v>207</v>
      </c>
      <c r="AT29" s="5" t="s">
        <v>116</v>
      </c>
      <c r="AU29" s="5" t="s">
        <v>114</v>
      </c>
      <c r="BA29" s="5" t="s">
        <v>112</v>
      </c>
      <c r="BF29" s="5" t="s">
        <v>114</v>
      </c>
      <c r="BH29" s="5" t="s">
        <v>114</v>
      </c>
      <c r="BM29" s="5" t="s">
        <v>112</v>
      </c>
      <c r="BN29" s="5" t="s">
        <v>111</v>
      </c>
    </row>
    <row r="30" spans="1:66" s="5" customFormat="1" x14ac:dyDescent="0.25">
      <c r="A30" s="6">
        <v>43514</v>
      </c>
      <c r="B30" s="5" t="s">
        <v>117</v>
      </c>
      <c r="D30" s="5" t="s">
        <v>211</v>
      </c>
      <c r="E30" s="5" t="s">
        <v>108</v>
      </c>
      <c r="F30" s="5" t="s">
        <v>159</v>
      </c>
      <c r="G30" s="5" t="s">
        <v>212</v>
      </c>
      <c r="H30" s="5" t="s">
        <v>213</v>
      </c>
      <c r="I30" s="5" t="s">
        <v>123</v>
      </c>
      <c r="J30" s="6">
        <v>18173</v>
      </c>
      <c r="K30" s="5" t="s">
        <v>110</v>
      </c>
      <c r="M30" s="5" t="s">
        <v>108</v>
      </c>
      <c r="N30" s="5" t="s">
        <v>111</v>
      </c>
      <c r="O30" s="5" t="s">
        <v>110</v>
      </c>
      <c r="P30" s="5" t="s">
        <v>122</v>
      </c>
      <c r="Q30" s="5">
        <v>3</v>
      </c>
      <c r="R30" s="5">
        <v>5</v>
      </c>
      <c r="S30" s="5">
        <v>2</v>
      </c>
      <c r="T30" s="5">
        <v>4</v>
      </c>
      <c r="U30" s="5">
        <v>6</v>
      </c>
      <c r="V30" s="5">
        <v>1</v>
      </c>
      <c r="X30" s="5" t="s">
        <v>112</v>
      </c>
      <c r="AB30" s="5" t="s">
        <v>115</v>
      </c>
      <c r="AD30" s="5" t="s">
        <v>112</v>
      </c>
      <c r="AH30" s="5" t="s">
        <v>114</v>
      </c>
      <c r="AI30" s="5" t="s">
        <v>114</v>
      </c>
      <c r="AK30" s="5" t="s">
        <v>115</v>
      </c>
      <c r="AL30" s="5" t="s">
        <v>207</v>
      </c>
      <c r="AT30" s="5" t="s">
        <v>116</v>
      </c>
      <c r="AU30" s="5" t="s">
        <v>114</v>
      </c>
      <c r="BA30" s="5" t="s">
        <v>112</v>
      </c>
      <c r="BF30" s="5" t="s">
        <v>114</v>
      </c>
      <c r="BH30" s="5" t="s">
        <v>114</v>
      </c>
      <c r="BM30" s="5" t="s">
        <v>112</v>
      </c>
      <c r="BN30" s="5" t="s">
        <v>111</v>
      </c>
    </row>
    <row r="31" spans="1:66" s="5" customFormat="1" x14ac:dyDescent="0.25">
      <c r="A31" s="6">
        <v>43514</v>
      </c>
      <c r="B31" s="5" t="s">
        <v>117</v>
      </c>
      <c r="D31" s="5" t="s">
        <v>214</v>
      </c>
      <c r="E31" s="5" t="s">
        <v>108</v>
      </c>
      <c r="F31" s="5" t="s">
        <v>152</v>
      </c>
      <c r="G31" s="5" t="s">
        <v>131</v>
      </c>
      <c r="H31" s="5" t="s">
        <v>215</v>
      </c>
      <c r="I31" s="5" t="s">
        <v>109</v>
      </c>
      <c r="J31" s="6">
        <v>21519</v>
      </c>
      <c r="K31" s="5" t="s">
        <v>110</v>
      </c>
      <c r="M31" s="5" t="s">
        <v>108</v>
      </c>
      <c r="N31" s="5" t="s">
        <v>111</v>
      </c>
      <c r="O31" s="5" t="s">
        <v>110</v>
      </c>
      <c r="P31" s="5" t="s">
        <v>119</v>
      </c>
      <c r="Q31" s="5">
        <v>3</v>
      </c>
      <c r="R31" s="5">
        <v>5</v>
      </c>
      <c r="S31" s="5">
        <v>2</v>
      </c>
      <c r="T31" s="5">
        <v>4</v>
      </c>
      <c r="U31" s="5">
        <v>6</v>
      </c>
      <c r="V31" s="5">
        <v>1</v>
      </c>
      <c r="X31" s="5" t="s">
        <v>112</v>
      </c>
      <c r="AB31" s="5" t="s">
        <v>115</v>
      </c>
      <c r="AD31" s="5" t="s">
        <v>112</v>
      </c>
      <c r="AH31" s="5" t="s">
        <v>114</v>
      </c>
      <c r="AI31" s="5" t="s">
        <v>114</v>
      </c>
      <c r="AK31" s="5" t="s">
        <v>114</v>
      </c>
      <c r="AT31" s="5" t="s">
        <v>116</v>
      </c>
      <c r="AU31" s="5" t="s">
        <v>114</v>
      </c>
      <c r="BA31" s="5" t="s">
        <v>112</v>
      </c>
      <c r="BF31" s="5" t="s">
        <v>114</v>
      </c>
      <c r="BH31" s="5" t="s">
        <v>114</v>
      </c>
      <c r="BM31" s="5" t="s">
        <v>112</v>
      </c>
      <c r="BN31" s="5" t="s">
        <v>111</v>
      </c>
    </row>
    <row r="32" spans="1:66" s="5" customFormat="1" x14ac:dyDescent="0.25">
      <c r="A32" s="6">
        <v>43514</v>
      </c>
      <c r="B32" s="5" t="s">
        <v>125</v>
      </c>
      <c r="D32" s="5" t="s">
        <v>130</v>
      </c>
      <c r="E32" s="5" t="s">
        <v>108</v>
      </c>
      <c r="F32" s="5" t="s">
        <v>143</v>
      </c>
      <c r="G32" s="5" t="s">
        <v>216</v>
      </c>
      <c r="H32" s="5" t="s">
        <v>217</v>
      </c>
      <c r="I32" s="5" t="s">
        <v>123</v>
      </c>
      <c r="J32" s="6">
        <v>19182</v>
      </c>
      <c r="K32" s="5" t="s">
        <v>110</v>
      </c>
      <c r="M32" s="5" t="s">
        <v>108</v>
      </c>
      <c r="N32" s="5" t="s">
        <v>111</v>
      </c>
      <c r="O32" s="5" t="s">
        <v>110</v>
      </c>
      <c r="P32" s="5" t="s">
        <v>122</v>
      </c>
      <c r="Q32" s="5">
        <v>3</v>
      </c>
      <c r="R32" s="5">
        <v>5</v>
      </c>
      <c r="S32" s="5">
        <v>2</v>
      </c>
      <c r="T32" s="5">
        <v>4</v>
      </c>
      <c r="U32" s="5">
        <v>6</v>
      </c>
      <c r="V32" s="5">
        <v>1</v>
      </c>
      <c r="X32" s="5" t="s">
        <v>112</v>
      </c>
      <c r="AB32" s="5" t="s">
        <v>115</v>
      </c>
      <c r="AD32" s="5" t="s">
        <v>112</v>
      </c>
      <c r="AH32" s="5" t="s">
        <v>114</v>
      </c>
      <c r="AI32" s="5" t="s">
        <v>114</v>
      </c>
      <c r="AK32" s="5" t="s">
        <v>115</v>
      </c>
      <c r="AL32" s="5" t="s">
        <v>202</v>
      </c>
      <c r="AT32" s="5" t="s">
        <v>116</v>
      </c>
      <c r="AU32" s="5" t="s">
        <v>114</v>
      </c>
      <c r="BA32" s="5" t="s">
        <v>112</v>
      </c>
      <c r="BF32" s="5" t="s">
        <v>114</v>
      </c>
      <c r="BH32" s="5" t="s">
        <v>114</v>
      </c>
      <c r="BM32" s="5" t="s">
        <v>112</v>
      </c>
      <c r="BN32" s="5" t="s">
        <v>111</v>
      </c>
    </row>
    <row r="33" spans="1:66" s="5" customFormat="1" x14ac:dyDescent="0.25">
      <c r="A33" s="6">
        <v>43514</v>
      </c>
      <c r="B33" s="5" t="s">
        <v>124</v>
      </c>
      <c r="D33" s="5" t="s">
        <v>218</v>
      </c>
      <c r="E33" s="5" t="s">
        <v>108</v>
      </c>
      <c r="F33" s="5" t="s">
        <v>219</v>
      </c>
      <c r="G33" s="5" t="s">
        <v>152</v>
      </c>
      <c r="H33" s="5" t="s">
        <v>220</v>
      </c>
      <c r="I33" s="5" t="s">
        <v>123</v>
      </c>
      <c r="J33" s="6">
        <v>13546</v>
      </c>
      <c r="K33" s="5" t="s">
        <v>110</v>
      </c>
      <c r="M33" s="5" t="s">
        <v>108</v>
      </c>
      <c r="N33" s="5" t="s">
        <v>111</v>
      </c>
      <c r="O33" s="5" t="s">
        <v>110</v>
      </c>
      <c r="P33" s="5" t="s">
        <v>122</v>
      </c>
      <c r="Q33" s="5">
        <v>3</v>
      </c>
      <c r="R33" s="5">
        <v>5</v>
      </c>
      <c r="S33" s="5">
        <v>2</v>
      </c>
      <c r="T33" s="5">
        <v>4</v>
      </c>
      <c r="U33" s="5">
        <v>6</v>
      </c>
      <c r="V33" s="5">
        <v>1</v>
      </c>
      <c r="X33" s="5" t="s">
        <v>112</v>
      </c>
      <c r="AB33" s="5" t="s">
        <v>115</v>
      </c>
      <c r="AD33" s="5" t="s">
        <v>112</v>
      </c>
      <c r="AH33" s="5" t="s">
        <v>114</v>
      </c>
      <c r="AI33" s="5" t="s">
        <v>114</v>
      </c>
      <c r="AK33" s="5" t="s">
        <v>115</v>
      </c>
      <c r="AL33" s="5" t="s">
        <v>207</v>
      </c>
      <c r="AT33" s="5" t="s">
        <v>116</v>
      </c>
      <c r="AU33" s="5" t="s">
        <v>114</v>
      </c>
      <c r="BA33" s="5" t="s">
        <v>112</v>
      </c>
      <c r="BF33" s="5" t="s">
        <v>114</v>
      </c>
      <c r="BH33" s="5" t="s">
        <v>114</v>
      </c>
      <c r="BM33" s="5" t="s">
        <v>112</v>
      </c>
      <c r="BN33" s="5" t="s">
        <v>111</v>
      </c>
    </row>
    <row r="34" spans="1:66" s="5" customFormat="1" x14ac:dyDescent="0.25">
      <c r="A34" s="6">
        <v>43514</v>
      </c>
      <c r="B34" s="5" t="s">
        <v>125</v>
      </c>
      <c r="D34" s="5" t="s">
        <v>221</v>
      </c>
      <c r="E34" s="5" t="s">
        <v>108</v>
      </c>
      <c r="F34" s="5" t="s">
        <v>222</v>
      </c>
      <c r="G34" s="5" t="s">
        <v>223</v>
      </c>
      <c r="H34" s="5" t="s">
        <v>224</v>
      </c>
      <c r="I34" s="5" t="s">
        <v>123</v>
      </c>
      <c r="J34" s="6">
        <v>18803</v>
      </c>
      <c r="K34" s="5" t="s">
        <v>110</v>
      </c>
      <c r="M34" s="5" t="s">
        <v>108</v>
      </c>
      <c r="N34" s="5" t="s">
        <v>111</v>
      </c>
      <c r="O34" s="5" t="s">
        <v>110</v>
      </c>
      <c r="P34" s="5" t="s">
        <v>122</v>
      </c>
      <c r="Q34" s="5">
        <v>3</v>
      </c>
      <c r="R34" s="5">
        <v>5</v>
      </c>
      <c r="S34" s="5">
        <v>2</v>
      </c>
      <c r="T34" s="5">
        <v>4</v>
      </c>
      <c r="U34" s="5">
        <v>6</v>
      </c>
      <c r="V34" s="5">
        <v>1</v>
      </c>
      <c r="X34" s="5" t="s">
        <v>112</v>
      </c>
      <c r="AB34" s="5" t="s">
        <v>115</v>
      </c>
      <c r="AD34" s="5" t="s">
        <v>112</v>
      </c>
      <c r="AH34" s="5" t="s">
        <v>114</v>
      </c>
      <c r="AI34" s="5" t="s">
        <v>114</v>
      </c>
      <c r="AK34" s="5" t="s">
        <v>115</v>
      </c>
      <c r="AL34" s="5" t="s">
        <v>207</v>
      </c>
      <c r="AT34" s="5" t="s">
        <v>116</v>
      </c>
      <c r="AU34" s="5" t="s">
        <v>114</v>
      </c>
      <c r="BA34" s="5" t="s">
        <v>112</v>
      </c>
      <c r="BF34" s="5" t="s">
        <v>114</v>
      </c>
      <c r="BH34" s="5" t="s">
        <v>114</v>
      </c>
      <c r="BM34" s="5" t="s">
        <v>112</v>
      </c>
      <c r="BN34" s="5" t="s">
        <v>111</v>
      </c>
    </row>
    <row r="35" spans="1:66" s="5" customFormat="1" x14ac:dyDescent="0.25">
      <c r="A35" s="6"/>
      <c r="J35" s="6"/>
    </row>
    <row r="36" spans="1:66" s="5" customFormat="1" x14ac:dyDescent="0.25">
      <c r="A36" s="6"/>
      <c r="J36" s="6"/>
    </row>
    <row r="37" spans="1:66" s="5" customFormat="1" x14ac:dyDescent="0.25">
      <c r="A37" s="6"/>
      <c r="J37" s="6"/>
    </row>
    <row r="38" spans="1:66" s="5" customFormat="1" x14ac:dyDescent="0.25">
      <c r="A38" s="64"/>
      <c r="I38" s="3"/>
      <c r="J38" s="6"/>
      <c r="K38" s="4"/>
    </row>
    <row r="39" spans="1:66" s="5" customFormat="1" x14ac:dyDescent="0.25">
      <c r="A39" s="64"/>
      <c r="I39" s="3"/>
      <c r="J39" s="6"/>
      <c r="K39" s="4"/>
    </row>
    <row r="40" spans="1:66" s="5" customFormat="1" x14ac:dyDescent="0.25">
      <c r="A40" s="64"/>
      <c r="I40" s="3"/>
      <c r="J40" s="6"/>
      <c r="K40" s="4"/>
    </row>
    <row r="41" spans="1:66" s="5" customFormat="1" x14ac:dyDescent="0.25">
      <c r="A41" s="64"/>
      <c r="I41" s="3"/>
      <c r="J41" s="6"/>
      <c r="K41" s="4"/>
    </row>
    <row r="42" spans="1:66" s="5" customFormat="1" x14ac:dyDescent="0.25">
      <c r="A42" s="64"/>
      <c r="I42" s="3"/>
      <c r="K42" s="4"/>
    </row>
    <row r="43" spans="1:66" s="5" customFormat="1" x14ac:dyDescent="0.25">
      <c r="A43" s="64"/>
      <c r="I43" s="3"/>
      <c r="K43" s="4"/>
    </row>
    <row r="44" spans="1:66" s="5" customFormat="1" x14ac:dyDescent="0.25">
      <c r="A44" s="64"/>
      <c r="I44" s="3"/>
      <c r="K44" s="4"/>
    </row>
    <row r="45" spans="1:66" s="5" customFormat="1" x14ac:dyDescent="0.25">
      <c r="A45" s="64"/>
      <c r="I45" s="3"/>
      <c r="K45" s="4"/>
    </row>
    <row r="46" spans="1:66" s="5" customFormat="1" x14ac:dyDescent="0.25">
      <c r="A46" s="64"/>
      <c r="I46" s="3"/>
      <c r="K46" s="4"/>
    </row>
    <row r="47" spans="1:66" s="5" customFormat="1" x14ac:dyDescent="0.25">
      <c r="A47" s="64"/>
      <c r="I47" s="3"/>
      <c r="K47" s="4"/>
    </row>
    <row r="48" spans="1:66" s="5" customFormat="1" x14ac:dyDescent="0.25">
      <c r="A48" s="64"/>
      <c r="I48" s="3"/>
      <c r="K48" s="4"/>
    </row>
    <row r="49" spans="1:11" s="5" customFormat="1" x14ac:dyDescent="0.25">
      <c r="A49" s="64"/>
      <c r="I49" s="3"/>
      <c r="K49" s="4"/>
    </row>
    <row r="50" spans="1:11" s="5" customFormat="1" x14ac:dyDescent="0.25">
      <c r="A50" s="64"/>
      <c r="I50" s="3"/>
      <c r="K50" s="4"/>
    </row>
    <row r="51" spans="1:11" s="5" customFormat="1" x14ac:dyDescent="0.25">
      <c r="A51" s="64"/>
      <c r="I51" s="3"/>
      <c r="K51" s="4"/>
    </row>
    <row r="52" spans="1:11" s="5" customFormat="1" x14ac:dyDescent="0.25">
      <c r="A52" s="64"/>
      <c r="I52" s="3"/>
      <c r="K52" s="4"/>
    </row>
    <row r="53" spans="1:11" s="5" customFormat="1" x14ac:dyDescent="0.25">
      <c r="A53" s="64"/>
      <c r="I53" s="3"/>
      <c r="K53" s="4"/>
    </row>
    <row r="54" spans="1:11" s="5" customFormat="1" x14ac:dyDescent="0.25">
      <c r="A54" s="64"/>
      <c r="I54" s="3"/>
      <c r="K54" s="4"/>
    </row>
    <row r="55" spans="1:11" s="5" customFormat="1" x14ac:dyDescent="0.25">
      <c r="A55" s="64"/>
      <c r="I55" s="3"/>
      <c r="K55" s="4"/>
    </row>
    <row r="56" spans="1:11" s="5" customFormat="1" x14ac:dyDescent="0.25">
      <c r="A56" s="64"/>
      <c r="I56" s="3"/>
      <c r="K56" s="4"/>
    </row>
    <row r="57" spans="1:11" s="5" customFormat="1" x14ac:dyDescent="0.25">
      <c r="A57" s="64"/>
      <c r="I57" s="3"/>
      <c r="J57" s="6"/>
      <c r="K57" s="4"/>
    </row>
    <row r="58" spans="1:11" s="5" customFormat="1" x14ac:dyDescent="0.25">
      <c r="A58" s="64"/>
      <c r="I58" s="3"/>
      <c r="K58" s="4"/>
    </row>
    <row r="59" spans="1:11" s="5" customFormat="1" x14ac:dyDescent="0.25">
      <c r="A59" s="64"/>
      <c r="I59" s="3"/>
      <c r="K59" s="4"/>
    </row>
    <row r="60" spans="1:11" s="5" customFormat="1" x14ac:dyDescent="0.25">
      <c r="A60" s="64"/>
      <c r="I60" s="3"/>
      <c r="K60" s="4"/>
    </row>
    <row r="61" spans="1:11" s="5" customFormat="1" x14ac:dyDescent="0.25">
      <c r="A61" s="64"/>
      <c r="I61" s="3"/>
      <c r="K61" s="4"/>
    </row>
    <row r="62" spans="1:11" s="5" customFormat="1" x14ac:dyDescent="0.25">
      <c r="A62" s="64"/>
      <c r="I62" s="3"/>
      <c r="K62" s="4"/>
    </row>
    <row r="63" spans="1:11" s="5" customFormat="1" x14ac:dyDescent="0.25">
      <c r="A63" s="64"/>
      <c r="I63" s="3"/>
      <c r="K63" s="4"/>
    </row>
    <row r="64" spans="1:11" s="5" customFormat="1" x14ac:dyDescent="0.25">
      <c r="A64" s="64"/>
      <c r="I64" s="3"/>
      <c r="K64" s="4"/>
    </row>
    <row r="65" spans="1:11" s="5" customFormat="1" x14ac:dyDescent="0.25">
      <c r="A65" s="64"/>
      <c r="I65" s="3"/>
      <c r="K65" s="4"/>
    </row>
    <row r="66" spans="1:11" s="5" customFormat="1" x14ac:dyDescent="0.25">
      <c r="A66" s="64"/>
      <c r="I66" s="3"/>
      <c r="K66" s="4"/>
    </row>
    <row r="67" spans="1:11" s="5" customFormat="1" x14ac:dyDescent="0.25">
      <c r="A67" s="64"/>
      <c r="I67" s="3"/>
      <c r="K67" s="4"/>
    </row>
    <row r="68" spans="1:11" s="5" customFormat="1" x14ac:dyDescent="0.25">
      <c r="A68" s="64"/>
      <c r="I68" s="3"/>
      <c r="K68" s="4"/>
    </row>
    <row r="69" spans="1:11" s="5" customFormat="1" x14ac:dyDescent="0.25">
      <c r="A69" s="64"/>
      <c r="I69" s="3"/>
      <c r="K69" s="4"/>
    </row>
    <row r="70" spans="1:11" s="5" customFormat="1" x14ac:dyDescent="0.25">
      <c r="A70" s="64"/>
      <c r="I70" s="3"/>
      <c r="K70" s="4"/>
    </row>
    <row r="71" spans="1:11" s="5" customFormat="1" x14ac:dyDescent="0.25">
      <c r="A71" s="64"/>
      <c r="I71" s="3"/>
      <c r="K71" s="4"/>
    </row>
    <row r="72" spans="1:11" s="5" customFormat="1" x14ac:dyDescent="0.25">
      <c r="A72" s="64"/>
      <c r="I72" s="3"/>
      <c r="K72" s="4"/>
    </row>
    <row r="73" spans="1:11" s="5" customFormat="1" x14ac:dyDescent="0.25">
      <c r="A73" s="64"/>
      <c r="I73" s="3"/>
      <c r="K73" s="4"/>
    </row>
    <row r="74" spans="1:11" s="5" customFormat="1" x14ac:dyDescent="0.25">
      <c r="A74" s="64"/>
      <c r="I74" s="3"/>
      <c r="K74" s="4"/>
    </row>
    <row r="75" spans="1:11" s="5" customFormat="1" x14ac:dyDescent="0.25">
      <c r="A75" s="64"/>
      <c r="I75" s="3"/>
      <c r="K75" s="4"/>
    </row>
    <row r="76" spans="1:11" s="5" customFormat="1" x14ac:dyDescent="0.25">
      <c r="A76" s="64"/>
      <c r="I76" s="3"/>
      <c r="K76" s="4"/>
    </row>
    <row r="77" spans="1:11" s="5" customFormat="1" x14ac:dyDescent="0.25">
      <c r="A77" s="64"/>
      <c r="I77" s="3"/>
      <c r="K77" s="4"/>
    </row>
    <row r="78" spans="1:11" s="5" customFormat="1" x14ac:dyDescent="0.25">
      <c r="A78" s="64"/>
      <c r="I78" s="3"/>
      <c r="K78" s="4"/>
    </row>
    <row r="79" spans="1:11" s="5" customFormat="1" x14ac:dyDescent="0.25">
      <c r="A79" s="64"/>
      <c r="I79" s="3"/>
      <c r="K79" s="4"/>
    </row>
    <row r="80" spans="1:11" s="5" customFormat="1" x14ac:dyDescent="0.25">
      <c r="A80" s="64"/>
      <c r="I80" s="3"/>
      <c r="K80" s="4"/>
    </row>
    <row r="81" spans="1:11" s="5" customFormat="1" x14ac:dyDescent="0.25">
      <c r="A81" s="64"/>
      <c r="I81" s="3"/>
      <c r="K81" s="4"/>
    </row>
    <row r="82" spans="1:11" s="5" customFormat="1" x14ac:dyDescent="0.25">
      <c r="A82" s="64"/>
      <c r="I82" s="3"/>
      <c r="J82" s="6"/>
      <c r="K82" s="4"/>
    </row>
    <row r="83" spans="1:11" s="5" customFormat="1" x14ac:dyDescent="0.25">
      <c r="A83" s="64"/>
      <c r="I83" s="3"/>
      <c r="J83" s="6"/>
      <c r="K83" s="4"/>
    </row>
    <row r="84" spans="1:11" s="5" customFormat="1" x14ac:dyDescent="0.25">
      <c r="A84" s="64"/>
      <c r="I84" s="3"/>
      <c r="K84" s="4"/>
    </row>
    <row r="85" spans="1:11" s="5" customFormat="1" x14ac:dyDescent="0.25">
      <c r="A85" s="64"/>
      <c r="I85" s="3"/>
      <c r="K85" s="4"/>
    </row>
    <row r="86" spans="1:11" s="5" customFormat="1" x14ac:dyDescent="0.25">
      <c r="A86" s="64"/>
      <c r="I86" s="3"/>
      <c r="K86" s="4"/>
    </row>
    <row r="87" spans="1:11" s="5" customFormat="1" x14ac:dyDescent="0.25">
      <c r="A87" s="64"/>
      <c r="I87" s="3"/>
      <c r="K87" s="4"/>
    </row>
    <row r="88" spans="1:11" s="5" customFormat="1" x14ac:dyDescent="0.25">
      <c r="A88" s="64"/>
      <c r="I88" s="3"/>
      <c r="K88" s="4"/>
    </row>
    <row r="89" spans="1:11" s="5" customFormat="1" x14ac:dyDescent="0.25">
      <c r="A89" s="64"/>
      <c r="I89" s="3"/>
      <c r="K89" s="4"/>
    </row>
    <row r="90" spans="1:11" s="5" customFormat="1" x14ac:dyDescent="0.25">
      <c r="A90" s="64"/>
      <c r="I90" s="3"/>
      <c r="K90" s="4"/>
    </row>
    <row r="91" spans="1:11" s="5" customFormat="1" x14ac:dyDescent="0.25">
      <c r="A91" s="64"/>
      <c r="I91" s="3"/>
      <c r="K91" s="4"/>
    </row>
    <row r="92" spans="1:11" s="5" customFormat="1" x14ac:dyDescent="0.25">
      <c r="A92" s="64"/>
      <c r="I92" s="3"/>
      <c r="K92" s="4"/>
    </row>
    <row r="93" spans="1:11" s="5" customFormat="1" x14ac:dyDescent="0.25">
      <c r="A93" s="64"/>
      <c r="I93" s="3"/>
      <c r="K93" s="4"/>
    </row>
    <row r="94" spans="1:11" s="5" customFormat="1" x14ac:dyDescent="0.25">
      <c r="A94" s="64"/>
      <c r="I94" s="3"/>
      <c r="K94" s="4"/>
    </row>
    <row r="95" spans="1:11" s="5" customFormat="1" x14ac:dyDescent="0.25">
      <c r="A95" s="64"/>
      <c r="I95" s="3"/>
      <c r="K95" s="4"/>
    </row>
    <row r="96" spans="1:11" s="5" customFormat="1" x14ac:dyDescent="0.25">
      <c r="A96" s="64"/>
      <c r="I96" s="3"/>
      <c r="K96" s="4"/>
    </row>
    <row r="97" spans="1:68" s="5" customFormat="1" x14ac:dyDescent="0.25">
      <c r="A97" s="64"/>
      <c r="I97" s="3"/>
      <c r="K97" s="4"/>
    </row>
    <row r="98" spans="1:68" s="5" customFormat="1" x14ac:dyDescent="0.25">
      <c r="A98" s="64"/>
      <c r="I98" s="3"/>
      <c r="K98" s="4"/>
    </row>
    <row r="99" spans="1:68" s="5" customFormat="1" x14ac:dyDescent="0.25">
      <c r="A99" s="64"/>
      <c r="I99" s="3"/>
      <c r="K99" s="4"/>
    </row>
    <row r="100" spans="1:68" s="5" customFormat="1" x14ac:dyDescent="0.25">
      <c r="A100" s="65"/>
      <c r="C100"/>
      <c r="D100"/>
      <c r="E100"/>
      <c r="F100"/>
      <c r="G100"/>
      <c r="H100"/>
      <c r="I100" s="3"/>
      <c r="J100"/>
      <c r="K100" s="2"/>
      <c r="L100"/>
      <c r="M100"/>
      <c r="N100" s="7"/>
      <c r="O100" s="7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 s="7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  <c r="BL100"/>
      <c r="BM100"/>
      <c r="BN100"/>
      <c r="BO100"/>
      <c r="BP100"/>
    </row>
    <row r="101" spans="1:68" s="5" customFormat="1" x14ac:dyDescent="0.25">
      <c r="A101" s="65"/>
      <c r="C101"/>
      <c r="D101"/>
      <c r="E101"/>
      <c r="F101"/>
      <c r="G101"/>
      <c r="H101"/>
      <c r="I101" s="3"/>
      <c r="J101"/>
      <c r="K101" s="2"/>
      <c r="L101"/>
      <c r="M101"/>
      <c r="N101" s="7"/>
      <c r="O101" s="7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 s="7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  <c r="BL101"/>
      <c r="BM101"/>
      <c r="BN101"/>
      <c r="BO101"/>
      <c r="BP101"/>
    </row>
    <row r="102" spans="1:68" s="5" customFormat="1" x14ac:dyDescent="0.25">
      <c r="A102" s="65"/>
      <c r="C102"/>
      <c r="D102"/>
      <c r="E102"/>
      <c r="F102"/>
      <c r="G102"/>
      <c r="H102"/>
      <c r="I102" s="3"/>
      <c r="J102"/>
      <c r="K102" s="2"/>
      <c r="L102"/>
      <c r="M102"/>
      <c r="N102" s="7"/>
      <c r="O102" s="7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 s="7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  <c r="BL102"/>
      <c r="BM102"/>
      <c r="BN102"/>
      <c r="BO102"/>
      <c r="BP102"/>
    </row>
    <row r="103" spans="1:68" s="5" customFormat="1" x14ac:dyDescent="0.25">
      <c r="A103" s="65"/>
      <c r="C103"/>
      <c r="D103"/>
      <c r="E103"/>
      <c r="F103"/>
      <c r="G103"/>
      <c r="H103"/>
      <c r="I103" s="3"/>
      <c r="J103"/>
      <c r="K103" s="2"/>
      <c r="L103"/>
      <c r="M103"/>
      <c r="N103" s="7"/>
      <c r="O103" s="7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 s="7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  <c r="BL103"/>
      <c r="BM103"/>
      <c r="BN103"/>
      <c r="BO103"/>
      <c r="BP103"/>
    </row>
    <row r="104" spans="1:68" s="5" customFormat="1" x14ac:dyDescent="0.25">
      <c r="A104" s="65"/>
      <c r="C104"/>
      <c r="D104"/>
      <c r="E104"/>
      <c r="F104"/>
      <c r="G104"/>
      <c r="H104"/>
      <c r="I104" s="3"/>
      <c r="J104"/>
      <c r="K104" s="2"/>
      <c r="L104"/>
      <c r="M104"/>
      <c r="N104" s="7"/>
      <c r="O104" s="7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 s="7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  <c r="BL104"/>
      <c r="BM104"/>
      <c r="BN104"/>
      <c r="BO104"/>
      <c r="BP104"/>
    </row>
    <row r="105" spans="1:68" s="5" customFormat="1" x14ac:dyDescent="0.25">
      <c r="A105" s="65"/>
      <c r="C105"/>
      <c r="D105"/>
      <c r="E105"/>
      <c r="F105"/>
      <c r="G105"/>
      <c r="H105"/>
      <c r="I105" s="3"/>
      <c r="J105"/>
      <c r="K105" s="2"/>
      <c r="L105"/>
      <c r="M105"/>
      <c r="N105" s="7"/>
      <c r="O105" s="7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 s="7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  <c r="BL105"/>
      <c r="BM105"/>
      <c r="BN105"/>
      <c r="BO105"/>
      <c r="BP105"/>
    </row>
    <row r="106" spans="1:68" s="5" customFormat="1" x14ac:dyDescent="0.25">
      <c r="A106" s="65"/>
      <c r="C106"/>
      <c r="D106"/>
      <c r="E106"/>
      <c r="F106"/>
      <c r="G106"/>
      <c r="H106"/>
      <c r="I106" s="3"/>
      <c r="J106"/>
      <c r="K106" s="2"/>
      <c r="L106"/>
      <c r="M106"/>
      <c r="N106" s="7"/>
      <c r="O106" s="7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 s="7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  <c r="BL106"/>
      <c r="BM106"/>
      <c r="BN106"/>
      <c r="BO106"/>
      <c r="BP106"/>
    </row>
    <row r="107" spans="1:68" s="5" customFormat="1" x14ac:dyDescent="0.25">
      <c r="A107" s="65"/>
      <c r="C107"/>
      <c r="D107"/>
      <c r="E107"/>
      <c r="F107"/>
      <c r="G107"/>
      <c r="H107"/>
      <c r="I107" s="3"/>
      <c r="J107"/>
      <c r="K107" s="2"/>
      <c r="L107"/>
      <c r="M107"/>
      <c r="N107" s="7"/>
      <c r="O107" s="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 s="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  <c r="BL107"/>
      <c r="BM107"/>
      <c r="BN107"/>
      <c r="BO107"/>
      <c r="BP107"/>
    </row>
    <row r="108" spans="1:68" s="5" customFormat="1" x14ac:dyDescent="0.25">
      <c r="A108" s="65"/>
      <c r="C108"/>
      <c r="D108"/>
      <c r="E108"/>
      <c r="F108"/>
      <c r="G108"/>
      <c r="H108"/>
      <c r="I108" s="3"/>
      <c r="J108"/>
      <c r="K108" s="2"/>
      <c r="L108"/>
      <c r="M108"/>
      <c r="N108" s="7"/>
      <c r="O108" s="7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 s="7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  <c r="BL108"/>
      <c r="BM108"/>
      <c r="BN108"/>
      <c r="BO108"/>
      <c r="BP108"/>
    </row>
    <row r="109" spans="1:68" s="5" customFormat="1" x14ac:dyDescent="0.25">
      <c r="A109" s="65"/>
      <c r="C109"/>
      <c r="D109"/>
      <c r="E109"/>
      <c r="F109"/>
      <c r="G109"/>
      <c r="H109"/>
      <c r="I109" s="3"/>
      <c r="J109"/>
      <c r="K109" s="2"/>
      <c r="L109"/>
      <c r="M109"/>
      <c r="N109" s="7"/>
      <c r="O109" s="7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 s="7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  <c r="BL109"/>
      <c r="BM109"/>
      <c r="BN109"/>
      <c r="BO109"/>
      <c r="BP109"/>
    </row>
    <row r="110" spans="1:68" s="5" customFormat="1" x14ac:dyDescent="0.25">
      <c r="A110" s="65"/>
      <c r="C110"/>
      <c r="D110"/>
      <c r="E110"/>
      <c r="F110"/>
      <c r="G110"/>
      <c r="H110"/>
      <c r="I110" s="3"/>
      <c r="J110"/>
      <c r="K110" s="2"/>
      <c r="L110"/>
      <c r="M110"/>
      <c r="N110" s="7"/>
      <c r="O110" s="7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 s="7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  <c r="BL110"/>
      <c r="BM110"/>
      <c r="BN110"/>
      <c r="BO110"/>
      <c r="BP110"/>
    </row>
    <row r="111" spans="1:68" s="5" customFormat="1" x14ac:dyDescent="0.25">
      <c r="A111" s="65"/>
      <c r="C111"/>
      <c r="D111"/>
      <c r="E111"/>
      <c r="F111"/>
      <c r="G111"/>
      <c r="H111"/>
      <c r="I111" s="3"/>
      <c r="J111"/>
      <c r="K111" s="2"/>
      <c r="L111"/>
      <c r="M111"/>
      <c r="N111" s="7"/>
      <c r="O111" s="7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 s="7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  <c r="BL111"/>
      <c r="BM111"/>
      <c r="BN111"/>
      <c r="BO111"/>
      <c r="BP111"/>
    </row>
    <row r="112" spans="1:68" s="5" customFormat="1" x14ac:dyDescent="0.25">
      <c r="A112" s="65"/>
      <c r="C112"/>
      <c r="D112"/>
      <c r="E112"/>
      <c r="F112"/>
      <c r="G112"/>
      <c r="H112"/>
      <c r="I112" s="3"/>
      <c r="J112"/>
      <c r="K112" s="2"/>
      <c r="L112"/>
      <c r="M112"/>
      <c r="N112" s="7"/>
      <c r="O112" s="7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 s="7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  <c r="BL112"/>
      <c r="BM112"/>
      <c r="BN112"/>
      <c r="BO112"/>
      <c r="BP112"/>
    </row>
    <row r="113" spans="1:68" s="5" customFormat="1" x14ac:dyDescent="0.25">
      <c r="A113" s="65"/>
      <c r="C113"/>
      <c r="D113"/>
      <c r="E113"/>
      <c r="F113"/>
      <c r="G113"/>
      <c r="H113"/>
      <c r="I113" s="3"/>
      <c r="J113"/>
      <c r="K113" s="2"/>
      <c r="L113"/>
      <c r="M113"/>
      <c r="N113" s="7"/>
      <c r="O113" s="7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 s="7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  <c r="BL113"/>
      <c r="BM113"/>
      <c r="BN113"/>
      <c r="BO113"/>
      <c r="BP113"/>
    </row>
    <row r="114" spans="1:68" s="5" customFormat="1" x14ac:dyDescent="0.25">
      <c r="A114" s="65"/>
      <c r="C114"/>
      <c r="D114"/>
      <c r="E114"/>
      <c r="F114"/>
      <c r="G114"/>
      <c r="H114"/>
      <c r="I114" s="3"/>
      <c r="J114"/>
      <c r="K114" s="2"/>
      <c r="L114"/>
      <c r="M114"/>
      <c r="N114" s="7"/>
      <c r="O114" s="7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 s="7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  <c r="BL114"/>
      <c r="BM114"/>
      <c r="BN114"/>
      <c r="BO114"/>
      <c r="BP114"/>
    </row>
    <row r="115" spans="1:68" s="5" customFormat="1" x14ac:dyDescent="0.25">
      <c r="A115" s="65"/>
      <c r="C115"/>
      <c r="D115"/>
      <c r="E115"/>
      <c r="F115"/>
      <c r="G115"/>
      <c r="H115"/>
      <c r="I115" s="3"/>
      <c r="J115"/>
      <c r="K115" s="2"/>
      <c r="L115"/>
      <c r="M115"/>
      <c r="N115" s="7"/>
      <c r="O115" s="7"/>
      <c r="P115"/>
      <c r="Q115"/>
      <c r="R115"/>
      <c r="S115"/>
      <c r="T115"/>
      <c r="U115"/>
      <c r="V115"/>
      <c r="W115"/>
      <c r="X115"/>
      <c r="Y115"/>
      <c r="Z115"/>
      <c r="AA115"/>
      <c r="AB115"/>
      <c r="AC115"/>
      <c r="AD115"/>
      <c r="AE115"/>
      <c r="AF115"/>
      <c r="AG115"/>
      <c r="AH115"/>
      <c r="AI115"/>
      <c r="AJ115"/>
      <c r="AK115"/>
      <c r="AL115"/>
      <c r="AM115"/>
      <c r="AN115"/>
      <c r="AO115"/>
      <c r="AP115" s="7"/>
      <c r="AQ115"/>
      <c r="AR115"/>
      <c r="AS115"/>
      <c r="AT115"/>
      <c r="AU115"/>
      <c r="AV115"/>
      <c r="AW115"/>
      <c r="AX115"/>
      <c r="AY115"/>
      <c r="AZ115"/>
      <c r="BA115"/>
      <c r="BB115"/>
      <c r="BC115"/>
      <c r="BD115"/>
      <c r="BE115"/>
      <c r="BF115"/>
      <c r="BG115"/>
      <c r="BH115"/>
      <c r="BI115"/>
      <c r="BJ115"/>
      <c r="BK115"/>
      <c r="BL115"/>
      <c r="BM115"/>
      <c r="BN115"/>
      <c r="BO115"/>
      <c r="BP115"/>
    </row>
    <row r="116" spans="1:68" x14ac:dyDescent="0.25">
      <c r="B116" s="5"/>
      <c r="I116" s="3"/>
    </row>
    <row r="117" spans="1:68" x14ac:dyDescent="0.25">
      <c r="B117" s="5"/>
      <c r="I117" s="3"/>
    </row>
    <row r="118" spans="1:68" x14ac:dyDescent="0.25">
      <c r="B118" s="5"/>
      <c r="I118" s="3"/>
    </row>
    <row r="119" spans="1:68" x14ac:dyDescent="0.25">
      <c r="B119" s="5"/>
      <c r="I119" s="3"/>
    </row>
    <row r="120" spans="1:68" x14ac:dyDescent="0.25">
      <c r="B120" s="5"/>
      <c r="I120" s="3"/>
    </row>
    <row r="121" spans="1:68" x14ac:dyDescent="0.25">
      <c r="B121" s="5"/>
      <c r="I121" s="3"/>
    </row>
    <row r="122" spans="1:68" x14ac:dyDescent="0.25">
      <c r="B122" s="5"/>
      <c r="I122" s="3"/>
    </row>
    <row r="123" spans="1:68" x14ac:dyDescent="0.25">
      <c r="B123" s="5"/>
      <c r="I123" s="3"/>
    </row>
    <row r="124" spans="1:68" x14ac:dyDescent="0.25">
      <c r="B124" s="5"/>
      <c r="I124" s="3"/>
    </row>
    <row r="125" spans="1:68" x14ac:dyDescent="0.25">
      <c r="B125" s="5"/>
      <c r="I125" s="3"/>
    </row>
    <row r="126" spans="1:68" x14ac:dyDescent="0.25">
      <c r="B126" s="5"/>
      <c r="I126" s="3"/>
    </row>
    <row r="127" spans="1:68" x14ac:dyDescent="0.25">
      <c r="B127" s="5"/>
      <c r="I127" s="3"/>
    </row>
    <row r="128" spans="1:68" x14ac:dyDescent="0.25">
      <c r="B128" s="5"/>
      <c r="I128" s="3"/>
    </row>
    <row r="129" spans="2:9" x14ac:dyDescent="0.25">
      <c r="B129" s="5"/>
      <c r="I129" s="3"/>
    </row>
    <row r="130" spans="2:9" x14ac:dyDescent="0.25">
      <c r="B130" s="5"/>
      <c r="I130" s="3"/>
    </row>
    <row r="131" spans="2:9" x14ac:dyDescent="0.25">
      <c r="B131" s="5"/>
      <c r="I131" s="3"/>
    </row>
    <row r="132" spans="2:9" x14ac:dyDescent="0.25">
      <c r="B132" s="5"/>
      <c r="I132" s="3"/>
    </row>
    <row r="133" spans="2:9" x14ac:dyDescent="0.25">
      <c r="B133" s="5"/>
      <c r="I133" s="3"/>
    </row>
    <row r="134" spans="2:9" x14ac:dyDescent="0.25">
      <c r="B134" s="5"/>
      <c r="I134" s="3"/>
    </row>
    <row r="135" spans="2:9" x14ac:dyDescent="0.25">
      <c r="B135" s="5"/>
      <c r="I135" s="3"/>
    </row>
    <row r="136" spans="2:9" x14ac:dyDescent="0.25">
      <c r="B136" s="5"/>
      <c r="I136" s="3"/>
    </row>
    <row r="137" spans="2:9" x14ac:dyDescent="0.25">
      <c r="B137" s="5"/>
      <c r="I137" s="3"/>
    </row>
    <row r="138" spans="2:9" x14ac:dyDescent="0.25">
      <c r="B138" s="5"/>
      <c r="I138" s="3"/>
    </row>
    <row r="139" spans="2:9" x14ac:dyDescent="0.25">
      <c r="B139" s="5"/>
      <c r="I139" s="3"/>
    </row>
    <row r="140" spans="2:9" x14ac:dyDescent="0.25">
      <c r="B140" s="5"/>
      <c r="I140" s="3"/>
    </row>
    <row r="141" spans="2:9" x14ac:dyDescent="0.25">
      <c r="B141" s="5"/>
      <c r="I141" s="3"/>
    </row>
    <row r="142" spans="2:9" x14ac:dyDescent="0.25">
      <c r="B142" s="5"/>
      <c r="I142" s="3"/>
    </row>
    <row r="143" spans="2:9" x14ac:dyDescent="0.25">
      <c r="B143" s="5"/>
      <c r="I143" s="3"/>
    </row>
    <row r="144" spans="2:9" x14ac:dyDescent="0.25">
      <c r="B144" s="5"/>
      <c r="I144" s="3"/>
    </row>
    <row r="145" spans="2:10" x14ac:dyDescent="0.25">
      <c r="B145" s="5"/>
      <c r="I145" s="3"/>
    </row>
    <row r="146" spans="2:10" x14ac:dyDescent="0.25">
      <c r="B146" s="5"/>
      <c r="I146" s="3"/>
    </row>
    <row r="147" spans="2:10" x14ac:dyDescent="0.25">
      <c r="B147" s="5"/>
      <c r="I147" s="3"/>
    </row>
    <row r="148" spans="2:10" x14ac:dyDescent="0.25">
      <c r="B148" s="5"/>
      <c r="I148" s="3"/>
    </row>
    <row r="149" spans="2:10" x14ac:dyDescent="0.25">
      <c r="B149" s="5"/>
      <c r="I149" s="3"/>
      <c r="J149" s="11"/>
    </row>
    <row r="150" spans="2:10" x14ac:dyDescent="0.25">
      <c r="B150" s="5"/>
      <c r="I150" s="3"/>
    </row>
    <row r="151" spans="2:10" x14ac:dyDescent="0.25">
      <c r="B151" s="5"/>
      <c r="I151" s="3"/>
    </row>
    <row r="152" spans="2:10" x14ac:dyDescent="0.25">
      <c r="B152" s="5"/>
      <c r="I152" s="3"/>
    </row>
    <row r="153" spans="2:10" x14ac:dyDescent="0.25">
      <c r="B153" s="5"/>
      <c r="I153" s="3"/>
    </row>
    <row r="154" spans="2:10" x14ac:dyDescent="0.25">
      <c r="B154" s="5"/>
      <c r="I154" s="3"/>
    </row>
    <row r="155" spans="2:10" x14ac:dyDescent="0.25">
      <c r="B155" s="5"/>
      <c r="I155" s="3"/>
    </row>
    <row r="156" spans="2:10" x14ac:dyDescent="0.25">
      <c r="B156" s="5"/>
      <c r="I156" s="3"/>
    </row>
    <row r="157" spans="2:10" x14ac:dyDescent="0.25">
      <c r="B157" s="5"/>
      <c r="I157" s="3"/>
    </row>
    <row r="158" spans="2:10" x14ac:dyDescent="0.25">
      <c r="B158" s="5"/>
      <c r="I158" s="3"/>
    </row>
    <row r="159" spans="2:10" x14ac:dyDescent="0.25">
      <c r="B159" s="5"/>
      <c r="I159" s="3"/>
    </row>
    <row r="160" spans="2:10" x14ac:dyDescent="0.25">
      <c r="B160" s="5"/>
      <c r="I160" s="3"/>
    </row>
    <row r="161" spans="2:9" x14ac:dyDescent="0.25">
      <c r="B161" s="5"/>
      <c r="I161" s="3"/>
    </row>
    <row r="162" spans="2:9" x14ac:dyDescent="0.25">
      <c r="B162" s="5"/>
      <c r="I162" s="3"/>
    </row>
    <row r="163" spans="2:9" x14ac:dyDescent="0.25">
      <c r="B163" s="5"/>
      <c r="I163" s="3"/>
    </row>
    <row r="164" spans="2:9" x14ac:dyDescent="0.25">
      <c r="B164" s="5"/>
      <c r="I164" s="3"/>
    </row>
    <row r="165" spans="2:9" x14ac:dyDescent="0.25">
      <c r="B165" s="5"/>
      <c r="I165" s="3"/>
    </row>
    <row r="166" spans="2:9" x14ac:dyDescent="0.25">
      <c r="B166" s="5"/>
      <c r="I166" s="3"/>
    </row>
    <row r="167" spans="2:9" x14ac:dyDescent="0.25">
      <c r="B167" s="5"/>
      <c r="I167" s="3"/>
    </row>
    <row r="168" spans="2:9" x14ac:dyDescent="0.25">
      <c r="B168" s="5"/>
      <c r="I168" s="3"/>
    </row>
    <row r="169" spans="2:9" x14ac:dyDescent="0.25">
      <c r="B169" s="5"/>
      <c r="I169" s="3"/>
    </row>
    <row r="170" spans="2:9" x14ac:dyDescent="0.25">
      <c r="B170" s="5"/>
      <c r="I170" s="3"/>
    </row>
    <row r="171" spans="2:9" x14ac:dyDescent="0.25">
      <c r="B171" s="5"/>
      <c r="I171" s="3"/>
    </row>
    <row r="172" spans="2:9" x14ac:dyDescent="0.25">
      <c r="B172" s="5"/>
      <c r="I172" s="3"/>
    </row>
    <row r="173" spans="2:9" x14ac:dyDescent="0.25">
      <c r="B173" s="5"/>
      <c r="I173" s="3"/>
    </row>
    <row r="174" spans="2:9" x14ac:dyDescent="0.25">
      <c r="B174" s="5"/>
      <c r="I174" s="3"/>
    </row>
    <row r="175" spans="2:9" x14ac:dyDescent="0.25">
      <c r="B175" s="5"/>
      <c r="I175" s="3"/>
    </row>
    <row r="176" spans="2:9" x14ac:dyDescent="0.25">
      <c r="B176" s="5"/>
      <c r="I176" s="3"/>
    </row>
    <row r="177" spans="2:9" x14ac:dyDescent="0.25">
      <c r="B177" s="5"/>
      <c r="I177" s="3"/>
    </row>
    <row r="178" spans="2:9" x14ac:dyDescent="0.25">
      <c r="B178" s="5"/>
      <c r="I178" s="3"/>
    </row>
    <row r="179" spans="2:9" x14ac:dyDescent="0.25">
      <c r="B179" s="5"/>
      <c r="I179" s="3"/>
    </row>
    <row r="180" spans="2:9" x14ac:dyDescent="0.25">
      <c r="B180" s="5"/>
      <c r="I180" s="3"/>
    </row>
    <row r="181" spans="2:9" x14ac:dyDescent="0.25">
      <c r="B181" s="5"/>
      <c r="I181" s="3"/>
    </row>
    <row r="182" spans="2:9" x14ac:dyDescent="0.25">
      <c r="B182" s="5"/>
      <c r="I182" s="3"/>
    </row>
    <row r="183" spans="2:9" x14ac:dyDescent="0.25">
      <c r="B183" s="5"/>
      <c r="I183" s="3"/>
    </row>
    <row r="184" spans="2:9" x14ac:dyDescent="0.25">
      <c r="B184" s="5"/>
      <c r="I184" s="3"/>
    </row>
    <row r="185" spans="2:9" x14ac:dyDescent="0.25">
      <c r="B185" s="5"/>
      <c r="I185" s="3"/>
    </row>
    <row r="186" spans="2:9" x14ac:dyDescent="0.25">
      <c r="B186" s="5"/>
      <c r="I186" s="3"/>
    </row>
    <row r="187" spans="2:9" x14ac:dyDescent="0.25">
      <c r="B187" s="5"/>
      <c r="I187" s="3"/>
    </row>
    <row r="188" spans="2:9" x14ac:dyDescent="0.25">
      <c r="B188" s="5"/>
      <c r="I188" s="3"/>
    </row>
    <row r="189" spans="2:9" x14ac:dyDescent="0.25">
      <c r="B189" s="5"/>
      <c r="I189" s="3"/>
    </row>
    <row r="190" spans="2:9" x14ac:dyDescent="0.25">
      <c r="B190" s="5"/>
      <c r="I190" s="3"/>
    </row>
    <row r="191" spans="2:9" x14ac:dyDescent="0.25">
      <c r="B191" s="5"/>
      <c r="I191" s="3"/>
    </row>
    <row r="192" spans="2:9" x14ac:dyDescent="0.25">
      <c r="B192" s="5"/>
      <c r="I192" s="3"/>
    </row>
    <row r="193" spans="2:9" x14ac:dyDescent="0.25">
      <c r="B193" s="5"/>
      <c r="I193" s="3"/>
    </row>
    <row r="194" spans="2:9" x14ac:dyDescent="0.25">
      <c r="B194" s="5"/>
      <c r="I194" s="3"/>
    </row>
    <row r="195" spans="2:9" x14ac:dyDescent="0.25">
      <c r="B195" s="5"/>
      <c r="I195" s="3"/>
    </row>
    <row r="196" spans="2:9" x14ac:dyDescent="0.25">
      <c r="B196" s="5"/>
      <c r="I196" s="3"/>
    </row>
    <row r="197" spans="2:9" x14ac:dyDescent="0.25">
      <c r="B197" s="5"/>
      <c r="I197" s="3"/>
    </row>
    <row r="198" spans="2:9" x14ac:dyDescent="0.25">
      <c r="B198" s="5"/>
      <c r="I198" s="3"/>
    </row>
    <row r="199" spans="2:9" x14ac:dyDescent="0.25">
      <c r="B199" s="5"/>
      <c r="I199" s="3"/>
    </row>
    <row r="200" spans="2:9" x14ac:dyDescent="0.25">
      <c r="B200" s="5"/>
      <c r="I200" s="3"/>
    </row>
    <row r="201" spans="2:9" x14ac:dyDescent="0.25">
      <c r="B201" s="5"/>
      <c r="I201" s="3"/>
    </row>
    <row r="202" spans="2:9" x14ac:dyDescent="0.25">
      <c r="B202" s="5"/>
      <c r="I202" s="3"/>
    </row>
    <row r="203" spans="2:9" x14ac:dyDescent="0.25">
      <c r="B203" s="5"/>
      <c r="I203" s="3"/>
    </row>
    <row r="204" spans="2:9" x14ac:dyDescent="0.25">
      <c r="B204" s="5"/>
      <c r="I204" s="3"/>
    </row>
    <row r="205" spans="2:9" x14ac:dyDescent="0.25">
      <c r="B205" s="5"/>
      <c r="I205" s="3"/>
    </row>
    <row r="206" spans="2:9" x14ac:dyDescent="0.25">
      <c r="B206" s="5"/>
      <c r="I206" s="3"/>
    </row>
    <row r="207" spans="2:9" x14ac:dyDescent="0.25">
      <c r="B207" s="5"/>
      <c r="I207" s="3"/>
    </row>
    <row r="208" spans="2:9" x14ac:dyDescent="0.25">
      <c r="B208" s="5"/>
      <c r="I208" s="3"/>
    </row>
    <row r="209" spans="2:9" x14ac:dyDescent="0.25">
      <c r="B209" s="5"/>
      <c r="I209" s="3"/>
    </row>
    <row r="210" spans="2:9" x14ac:dyDescent="0.25">
      <c r="B210" s="5"/>
      <c r="I210" s="3"/>
    </row>
    <row r="211" spans="2:9" x14ac:dyDescent="0.25">
      <c r="B211" s="5"/>
      <c r="I211" s="3"/>
    </row>
    <row r="212" spans="2:9" x14ac:dyDescent="0.25">
      <c r="B212" s="5"/>
      <c r="I212" s="3"/>
    </row>
    <row r="213" spans="2:9" x14ac:dyDescent="0.25">
      <c r="B213" s="5"/>
      <c r="I213" s="3"/>
    </row>
    <row r="214" spans="2:9" x14ac:dyDescent="0.25">
      <c r="B214" s="5"/>
      <c r="I214" s="3"/>
    </row>
    <row r="215" spans="2:9" x14ac:dyDescent="0.25">
      <c r="B215" s="5"/>
      <c r="I215" s="3"/>
    </row>
    <row r="216" spans="2:9" x14ac:dyDescent="0.25">
      <c r="B216" s="5"/>
      <c r="I216" s="3"/>
    </row>
    <row r="217" spans="2:9" x14ac:dyDescent="0.25">
      <c r="B217" s="5"/>
      <c r="I217" s="3"/>
    </row>
    <row r="218" spans="2:9" x14ac:dyDescent="0.25">
      <c r="B218" s="5"/>
      <c r="I218" s="3"/>
    </row>
    <row r="219" spans="2:9" x14ac:dyDescent="0.25">
      <c r="B219" s="5"/>
      <c r="I219" s="3"/>
    </row>
    <row r="220" spans="2:9" x14ac:dyDescent="0.25">
      <c r="B220" s="5"/>
      <c r="I220" s="3"/>
    </row>
    <row r="221" spans="2:9" x14ac:dyDescent="0.25">
      <c r="B221" s="5"/>
      <c r="I221" s="3"/>
    </row>
    <row r="222" spans="2:9" x14ac:dyDescent="0.25">
      <c r="B222" s="5"/>
      <c r="I222" s="3"/>
    </row>
    <row r="223" spans="2:9" x14ac:dyDescent="0.25">
      <c r="B223" s="5"/>
      <c r="I223" s="3"/>
    </row>
    <row r="224" spans="2:9" x14ac:dyDescent="0.25">
      <c r="B224" s="5"/>
      <c r="I224" s="3"/>
    </row>
    <row r="225" spans="2:9" x14ac:dyDescent="0.25">
      <c r="B225" s="5"/>
      <c r="I225" s="3"/>
    </row>
    <row r="226" spans="2:9" x14ac:dyDescent="0.25">
      <c r="B226" s="5"/>
      <c r="I226" s="3"/>
    </row>
    <row r="227" spans="2:9" x14ac:dyDescent="0.25">
      <c r="B227" s="5"/>
      <c r="I227" s="3"/>
    </row>
    <row r="228" spans="2:9" x14ac:dyDescent="0.25">
      <c r="B228" s="5"/>
      <c r="I228" s="3"/>
    </row>
    <row r="229" spans="2:9" x14ac:dyDescent="0.25">
      <c r="B229" s="5"/>
      <c r="I229" s="3"/>
    </row>
    <row r="230" spans="2:9" x14ac:dyDescent="0.25">
      <c r="B230" s="5"/>
      <c r="I230" s="3"/>
    </row>
    <row r="231" spans="2:9" x14ac:dyDescent="0.25">
      <c r="B231" s="5"/>
      <c r="I231" s="3"/>
    </row>
    <row r="232" spans="2:9" x14ac:dyDescent="0.25">
      <c r="B232" s="5"/>
      <c r="I232" s="3"/>
    </row>
    <row r="233" spans="2:9" x14ac:dyDescent="0.25">
      <c r="B233" s="5"/>
      <c r="I233" s="3"/>
    </row>
    <row r="234" spans="2:9" x14ac:dyDescent="0.25">
      <c r="B234" s="5"/>
      <c r="I234" s="3"/>
    </row>
    <row r="235" spans="2:9" x14ac:dyDescent="0.25">
      <c r="B235" s="5"/>
      <c r="I235" s="3"/>
    </row>
    <row r="236" spans="2:9" x14ac:dyDescent="0.25">
      <c r="B236" s="5"/>
      <c r="I236" s="3"/>
    </row>
    <row r="237" spans="2:9" x14ac:dyDescent="0.25">
      <c r="B237" s="5"/>
      <c r="I237" s="3"/>
    </row>
    <row r="238" spans="2:9" x14ac:dyDescent="0.25">
      <c r="B238" s="5"/>
      <c r="I238" s="3"/>
    </row>
    <row r="239" spans="2:9" x14ac:dyDescent="0.25">
      <c r="B239" s="5"/>
      <c r="I239" s="3"/>
    </row>
    <row r="240" spans="2:9" x14ac:dyDescent="0.25">
      <c r="B240" s="5"/>
      <c r="I240" s="3"/>
    </row>
    <row r="241" spans="2:9" x14ac:dyDescent="0.25">
      <c r="B241" s="5"/>
      <c r="I241" s="3"/>
    </row>
    <row r="242" spans="2:9" x14ac:dyDescent="0.25">
      <c r="B242" s="5"/>
      <c r="I242" s="3"/>
    </row>
    <row r="243" spans="2:9" x14ac:dyDescent="0.25">
      <c r="B243" s="5"/>
      <c r="I243" s="3"/>
    </row>
    <row r="244" spans="2:9" x14ac:dyDescent="0.25">
      <c r="B244" s="5"/>
      <c r="I244" s="3"/>
    </row>
    <row r="245" spans="2:9" x14ac:dyDescent="0.25">
      <c r="B245" s="5"/>
      <c r="I245" s="3"/>
    </row>
    <row r="246" spans="2:9" x14ac:dyDescent="0.25">
      <c r="B246" s="5"/>
      <c r="I246" s="3"/>
    </row>
    <row r="247" spans="2:9" x14ac:dyDescent="0.25">
      <c r="B247" s="5"/>
      <c r="I247" s="3"/>
    </row>
    <row r="248" spans="2:9" x14ac:dyDescent="0.25">
      <c r="B248" s="5"/>
      <c r="I248" s="3"/>
    </row>
    <row r="249" spans="2:9" x14ac:dyDescent="0.25">
      <c r="B249" s="5"/>
      <c r="I249" s="3"/>
    </row>
    <row r="250" spans="2:9" x14ac:dyDescent="0.25">
      <c r="B250" s="5"/>
      <c r="I250" s="3"/>
    </row>
    <row r="251" spans="2:9" x14ac:dyDescent="0.25">
      <c r="B251" s="5"/>
      <c r="I251" s="3"/>
    </row>
    <row r="252" spans="2:9" x14ac:dyDescent="0.25">
      <c r="B252" s="5"/>
      <c r="I252" s="3"/>
    </row>
    <row r="253" spans="2:9" x14ac:dyDescent="0.25">
      <c r="B253" s="5"/>
      <c r="I253" s="3"/>
    </row>
    <row r="254" spans="2:9" x14ac:dyDescent="0.25">
      <c r="B254" s="5"/>
      <c r="I254" s="3"/>
    </row>
    <row r="255" spans="2:9" x14ac:dyDescent="0.25">
      <c r="B255" s="5"/>
      <c r="I255" s="3"/>
    </row>
    <row r="256" spans="2:9" x14ac:dyDescent="0.25">
      <c r="B256" s="5"/>
      <c r="I256" s="3"/>
    </row>
    <row r="257" spans="2:9" x14ac:dyDescent="0.25">
      <c r="B257" s="5"/>
      <c r="I257" s="3"/>
    </row>
    <row r="258" spans="2:9" x14ac:dyDescent="0.25">
      <c r="B258" s="5"/>
      <c r="I258" s="3"/>
    </row>
    <row r="259" spans="2:9" x14ac:dyDescent="0.25">
      <c r="B259" s="5"/>
      <c r="I259" s="3"/>
    </row>
    <row r="260" spans="2:9" x14ac:dyDescent="0.25">
      <c r="B260" s="5"/>
      <c r="I260" s="3"/>
    </row>
    <row r="261" spans="2:9" x14ac:dyDescent="0.25">
      <c r="B261" s="5"/>
      <c r="I261" s="3"/>
    </row>
    <row r="262" spans="2:9" x14ac:dyDescent="0.25">
      <c r="B262" s="5"/>
      <c r="I262" s="3"/>
    </row>
    <row r="263" spans="2:9" x14ac:dyDescent="0.25">
      <c r="B263" s="5"/>
      <c r="I263" s="3"/>
    </row>
    <row r="264" spans="2:9" x14ac:dyDescent="0.25">
      <c r="B264" s="5"/>
      <c r="I264" s="3"/>
    </row>
    <row r="265" spans="2:9" x14ac:dyDescent="0.25">
      <c r="B265" s="5"/>
      <c r="I265" s="3"/>
    </row>
    <row r="266" spans="2:9" x14ac:dyDescent="0.25">
      <c r="B266" s="5"/>
      <c r="I266" s="3"/>
    </row>
    <row r="267" spans="2:9" x14ac:dyDescent="0.25">
      <c r="B267" s="5"/>
      <c r="I267" s="3"/>
    </row>
    <row r="268" spans="2:9" x14ac:dyDescent="0.25">
      <c r="B268" s="5"/>
      <c r="I268" s="3"/>
    </row>
    <row r="269" spans="2:9" x14ac:dyDescent="0.25">
      <c r="B269" s="5"/>
      <c r="I269" s="3"/>
    </row>
    <row r="270" spans="2:9" x14ac:dyDescent="0.25">
      <c r="B270" s="5"/>
      <c r="I270" s="3"/>
    </row>
    <row r="271" spans="2:9" x14ac:dyDescent="0.25">
      <c r="B271" s="5"/>
      <c r="I271" s="3"/>
    </row>
    <row r="272" spans="2:9" x14ac:dyDescent="0.25">
      <c r="B272" s="5"/>
      <c r="I272" s="3"/>
    </row>
    <row r="273" spans="2:10" x14ac:dyDescent="0.25">
      <c r="B273" s="5"/>
      <c r="I273" s="3"/>
    </row>
    <row r="274" spans="2:10" x14ac:dyDescent="0.25">
      <c r="B274" s="5"/>
      <c r="I274" s="3"/>
    </row>
    <row r="275" spans="2:10" x14ac:dyDescent="0.25">
      <c r="B275" s="5"/>
      <c r="I275" s="3"/>
    </row>
    <row r="276" spans="2:10" x14ac:dyDescent="0.25">
      <c r="B276" s="5"/>
      <c r="I276" s="3"/>
    </row>
    <row r="277" spans="2:10" x14ac:dyDescent="0.25">
      <c r="B277" s="5"/>
      <c r="I277" s="3"/>
    </row>
    <row r="278" spans="2:10" x14ac:dyDescent="0.25">
      <c r="B278" s="5"/>
      <c r="I278" s="3"/>
    </row>
    <row r="279" spans="2:10" x14ac:dyDescent="0.25">
      <c r="B279" s="5"/>
      <c r="I279" s="3"/>
    </row>
    <row r="280" spans="2:10" x14ac:dyDescent="0.25">
      <c r="B280" s="5"/>
      <c r="I280" s="3"/>
    </row>
    <row r="281" spans="2:10" x14ac:dyDescent="0.25">
      <c r="B281" s="5"/>
      <c r="I281" s="3"/>
    </row>
    <row r="282" spans="2:10" x14ac:dyDescent="0.25">
      <c r="B282" s="5"/>
      <c r="I282" s="3"/>
    </row>
    <row r="283" spans="2:10" x14ac:dyDescent="0.25">
      <c r="B283" s="5"/>
    </row>
    <row r="285" spans="2:10" x14ac:dyDescent="0.25">
      <c r="J285" s="7"/>
    </row>
  </sheetData>
  <dataConsolidate/>
  <mergeCells count="31">
    <mergeCell ref="A5:A6"/>
    <mergeCell ref="C5:C6"/>
    <mergeCell ref="D5:D6"/>
    <mergeCell ref="E5:E6"/>
    <mergeCell ref="M5:M6"/>
    <mergeCell ref="N5:N6"/>
    <mergeCell ref="O5:O6"/>
    <mergeCell ref="P5:P6"/>
    <mergeCell ref="F5:F6"/>
    <mergeCell ref="G5:G6"/>
    <mergeCell ref="H5:H6"/>
    <mergeCell ref="Q5:Q6"/>
    <mergeCell ref="R5:R6"/>
    <mergeCell ref="S5:S6"/>
    <mergeCell ref="T5:T6"/>
    <mergeCell ref="U5:U6"/>
    <mergeCell ref="V5:V6"/>
    <mergeCell ref="W5:W6"/>
    <mergeCell ref="X5:AA5"/>
    <mergeCell ref="AC5:AG5"/>
    <mergeCell ref="AH5:AH6"/>
    <mergeCell ref="AI5:AJ5"/>
    <mergeCell ref="AK5:AL5"/>
    <mergeCell ref="AM5:AT5"/>
    <mergeCell ref="AV5:AV6"/>
    <mergeCell ref="AW5:BA5"/>
    <mergeCell ref="BB5:BE5"/>
    <mergeCell ref="BF5:BG5"/>
    <mergeCell ref="BH5:BI5"/>
    <mergeCell ref="BJ5:BM5"/>
    <mergeCell ref="BN5:BN6"/>
  </mergeCells>
  <conditionalFormatting sqref="C5:C6">
    <cfRule type="duplicateValues" dxfId="0" priority="3"/>
  </conditionalFormatting>
  <pageMargins left="0.7" right="0.7" top="0.75" bottom="0.75" header="0.3" footer="0.3"/>
  <pageSetup orientation="portrait" r:id="rId1"/>
  <extLst>
    <ext xmlns:x14="http://schemas.microsoft.com/office/spreadsheetml/2009/9/main" uri="{CCE6A557-97BC-4b89-ADB6-D9C93CAAB3DF}">
      <x14:dataValidations xmlns:xm="http://schemas.microsoft.com/office/excel/2006/main" count="356">
        <x14:dataValidation type="date" operator="lessThanOrEqual" allowBlank="1" showInputMessage="1" showErrorMessage="1">
          <x14:formula1>
            <xm:f>Hoja4!C2</xm:f>
          </x14:formula1>
          <xm:sqref>J1990:J1048576 J5:J6</xm:sqref>
        </x14:dataValidation>
        <x14:dataValidation type="date" operator="lessThanOrEqual" showInputMessage="1" showErrorMessage="1">
          <x14:formula1>
            <xm:f>Hoja4!C201</xm:f>
          </x14:formula1>
          <xm:sqref>J201 J279 J394:J1989</xm:sqref>
        </x14:dataValidation>
        <x14:dataValidation type="date" operator="lessThanOrEqual" showInputMessage="1" showErrorMessage="1">
          <x14:formula1>
            <xm:f>Hoja4!C2</xm:f>
          </x14:formula1>
          <xm:sqref>J38</xm:sqref>
        </x14:dataValidation>
        <x14:dataValidation type="date" operator="lessThanOrEqual" showInputMessage="1" showErrorMessage="1">
          <x14:formula1>
            <xm:f>Hoja4!C2</xm:f>
          </x14:formula1>
          <xm:sqref>J39</xm:sqref>
        </x14:dataValidation>
        <x14:dataValidation type="date" operator="lessThanOrEqual" showInputMessage="1" showErrorMessage="1">
          <x14:formula1>
            <xm:f>Hoja4!C2</xm:f>
          </x14:formula1>
          <xm:sqref>J40</xm:sqref>
        </x14:dataValidation>
        <x14:dataValidation type="date" operator="lessThanOrEqual" showInputMessage="1" showErrorMessage="1">
          <x14:formula1>
            <xm:f>Hoja4!C2</xm:f>
          </x14:formula1>
          <xm:sqref>J41</xm:sqref>
        </x14:dataValidation>
        <x14:dataValidation type="date" operator="lessThanOrEqual" showInputMessage="1" showErrorMessage="1">
          <x14:formula1>
            <xm:f>Hoja4!C2</xm:f>
          </x14:formula1>
          <xm:sqref>J42</xm:sqref>
        </x14:dataValidation>
        <x14:dataValidation type="date" operator="lessThanOrEqual" showInputMessage="1" showErrorMessage="1">
          <x14:formula1>
            <xm:f>Hoja4!C2</xm:f>
          </x14:formula1>
          <xm:sqref>J43</xm:sqref>
        </x14:dataValidation>
        <x14:dataValidation type="date" operator="lessThanOrEqual" showInputMessage="1" showErrorMessage="1">
          <x14:formula1>
            <xm:f>Hoja4!C2</xm:f>
          </x14:formula1>
          <xm:sqref>J44</xm:sqref>
        </x14:dataValidation>
        <x14:dataValidation type="date" operator="lessThanOrEqual" showInputMessage="1" showErrorMessage="1">
          <x14:formula1>
            <xm:f>Hoja4!C2</xm:f>
          </x14:formula1>
          <xm:sqref>J45</xm:sqref>
        </x14:dataValidation>
        <x14:dataValidation type="date" operator="lessThanOrEqual" showInputMessage="1" showErrorMessage="1">
          <x14:formula1>
            <xm:f>Hoja4!C2</xm:f>
          </x14:formula1>
          <xm:sqref>J46</xm:sqref>
        </x14:dataValidation>
        <x14:dataValidation type="date" operator="lessThanOrEqual" showInputMessage="1" showErrorMessage="1">
          <x14:formula1>
            <xm:f>Hoja4!C2</xm:f>
          </x14:formula1>
          <xm:sqref>J47</xm:sqref>
        </x14:dataValidation>
        <x14:dataValidation type="date" operator="lessThanOrEqual" showInputMessage="1" showErrorMessage="1">
          <x14:formula1>
            <xm:f>Hoja4!C2</xm:f>
          </x14:formula1>
          <xm:sqref>J48</xm:sqref>
        </x14:dataValidation>
        <x14:dataValidation type="date" operator="lessThanOrEqual" showInputMessage="1" showErrorMessage="1">
          <x14:formula1>
            <xm:f>Hoja4!C2</xm:f>
          </x14:formula1>
          <xm:sqref>J49</xm:sqref>
        </x14:dataValidation>
        <x14:dataValidation type="date" operator="lessThanOrEqual" showInputMessage="1" showErrorMessage="1">
          <x14:formula1>
            <xm:f>Hoja4!C2</xm:f>
          </x14:formula1>
          <xm:sqref>J50</xm:sqref>
        </x14:dataValidation>
        <x14:dataValidation type="date" operator="lessThanOrEqual" showInputMessage="1" showErrorMessage="1">
          <x14:formula1>
            <xm:f>Hoja4!C2</xm:f>
          </x14:formula1>
          <xm:sqref>J51</xm:sqref>
        </x14:dataValidation>
        <x14:dataValidation type="date" operator="lessThanOrEqual" showInputMessage="1" showErrorMessage="1">
          <x14:formula1>
            <xm:f>Hoja4!C2</xm:f>
          </x14:formula1>
          <xm:sqref>J52</xm:sqref>
        </x14:dataValidation>
        <x14:dataValidation type="date" operator="lessThanOrEqual" showInputMessage="1" showErrorMessage="1">
          <x14:formula1>
            <xm:f>Hoja4!C2</xm:f>
          </x14:formula1>
          <xm:sqref>J53</xm:sqref>
        </x14:dataValidation>
        <x14:dataValidation type="date" operator="lessThanOrEqual" showInputMessage="1" showErrorMessage="1">
          <x14:formula1>
            <xm:f>Hoja4!C2</xm:f>
          </x14:formula1>
          <xm:sqref>J54</xm:sqref>
        </x14:dataValidation>
        <x14:dataValidation type="date" operator="lessThanOrEqual" showInputMessage="1" showErrorMessage="1">
          <x14:formula1>
            <xm:f>Hoja4!C2</xm:f>
          </x14:formula1>
          <xm:sqref>J55</xm:sqref>
        </x14:dataValidation>
        <x14:dataValidation type="date" operator="lessThanOrEqual" showInputMessage="1" showErrorMessage="1">
          <x14:formula1>
            <xm:f>Hoja4!C2</xm:f>
          </x14:formula1>
          <xm:sqref>J56</xm:sqref>
        </x14:dataValidation>
        <x14:dataValidation type="date" operator="lessThanOrEqual" showInputMessage="1" showErrorMessage="1">
          <x14:formula1>
            <xm:f>Hoja4!C2</xm:f>
          </x14:formula1>
          <xm:sqref>J57</xm:sqref>
        </x14:dataValidation>
        <x14:dataValidation type="date" operator="lessThanOrEqual" showInputMessage="1" showErrorMessage="1">
          <x14:formula1>
            <xm:f>Hoja4!C2</xm:f>
          </x14:formula1>
          <xm:sqref>J58</xm:sqref>
        </x14:dataValidation>
        <x14:dataValidation type="date" operator="lessThanOrEqual" showInputMessage="1" showErrorMessage="1">
          <x14:formula1>
            <xm:f>Hoja4!C2</xm:f>
          </x14:formula1>
          <xm:sqref>J59</xm:sqref>
        </x14:dataValidation>
        <x14:dataValidation type="date" operator="lessThanOrEqual" showInputMessage="1" showErrorMessage="1">
          <x14:formula1>
            <xm:f>Hoja4!C2</xm:f>
          </x14:formula1>
          <xm:sqref>J60</xm:sqref>
        </x14:dataValidation>
        <x14:dataValidation type="date" operator="lessThanOrEqual" showInputMessage="1" showErrorMessage="1">
          <x14:formula1>
            <xm:f>Hoja4!C2</xm:f>
          </x14:formula1>
          <xm:sqref>J61</xm:sqref>
        </x14:dataValidation>
        <x14:dataValidation type="date" operator="lessThanOrEqual" showInputMessage="1" showErrorMessage="1">
          <x14:formula1>
            <xm:f>Hoja4!C2</xm:f>
          </x14:formula1>
          <xm:sqref>J62</xm:sqref>
        </x14:dataValidation>
        <x14:dataValidation type="date" operator="lessThanOrEqual" showInputMessage="1" showErrorMessage="1">
          <x14:formula1>
            <xm:f>Hoja4!C2</xm:f>
          </x14:formula1>
          <xm:sqref>J63</xm:sqref>
        </x14:dataValidation>
        <x14:dataValidation type="date" operator="lessThanOrEqual" showInputMessage="1" showErrorMessage="1">
          <x14:formula1>
            <xm:f>Hoja4!C2</xm:f>
          </x14:formula1>
          <xm:sqref>J64</xm:sqref>
        </x14:dataValidation>
        <x14:dataValidation type="date" operator="lessThanOrEqual" showInputMessage="1" showErrorMessage="1">
          <x14:formula1>
            <xm:f>Hoja4!C2</xm:f>
          </x14:formula1>
          <xm:sqref>J65</xm:sqref>
        </x14:dataValidation>
        <x14:dataValidation type="date" operator="lessThanOrEqual" showInputMessage="1" showErrorMessage="1">
          <x14:formula1>
            <xm:f>Hoja4!C2</xm:f>
          </x14:formula1>
          <xm:sqref>J66</xm:sqref>
        </x14:dataValidation>
        <x14:dataValidation type="date" operator="lessThanOrEqual" showInputMessage="1" showErrorMessage="1">
          <x14:formula1>
            <xm:f>Hoja4!C2</xm:f>
          </x14:formula1>
          <xm:sqref>J67</xm:sqref>
        </x14:dataValidation>
        <x14:dataValidation type="date" operator="lessThanOrEqual" showInputMessage="1" showErrorMessage="1">
          <x14:formula1>
            <xm:f>Hoja4!C2</xm:f>
          </x14:formula1>
          <xm:sqref>J68</xm:sqref>
        </x14:dataValidation>
        <x14:dataValidation type="date" operator="lessThanOrEqual" showInputMessage="1" showErrorMessage="1">
          <x14:formula1>
            <xm:f>Hoja4!C2</xm:f>
          </x14:formula1>
          <xm:sqref>J69</xm:sqref>
        </x14:dataValidation>
        <x14:dataValidation type="date" operator="lessThanOrEqual" showInputMessage="1" showErrorMessage="1">
          <x14:formula1>
            <xm:f>Hoja4!C2</xm:f>
          </x14:formula1>
          <xm:sqref>J70</xm:sqref>
        </x14:dataValidation>
        <x14:dataValidation type="date" operator="lessThanOrEqual" showInputMessage="1" showErrorMessage="1">
          <x14:formula1>
            <xm:f>Hoja4!C2</xm:f>
          </x14:formula1>
          <xm:sqref>J71</xm:sqref>
        </x14:dataValidation>
        <x14:dataValidation type="date" operator="lessThanOrEqual" showInputMessage="1" showErrorMessage="1">
          <x14:formula1>
            <xm:f>Hoja4!C2</xm:f>
          </x14:formula1>
          <xm:sqref>J72</xm:sqref>
        </x14:dataValidation>
        <x14:dataValidation type="date" operator="lessThanOrEqual" showInputMessage="1" showErrorMessage="1">
          <x14:formula1>
            <xm:f>Hoja4!C2</xm:f>
          </x14:formula1>
          <xm:sqref>J73</xm:sqref>
        </x14:dataValidation>
        <x14:dataValidation type="date" operator="lessThanOrEqual" showInputMessage="1" showErrorMessage="1">
          <x14:formula1>
            <xm:f>Hoja4!C2</xm:f>
          </x14:formula1>
          <xm:sqref>J74</xm:sqref>
        </x14:dataValidation>
        <x14:dataValidation type="date" operator="lessThanOrEqual" showInputMessage="1" showErrorMessage="1">
          <x14:formula1>
            <xm:f>Hoja4!C2</xm:f>
          </x14:formula1>
          <xm:sqref>J75</xm:sqref>
        </x14:dataValidation>
        <x14:dataValidation type="date" operator="lessThanOrEqual" showInputMessage="1" showErrorMessage="1">
          <x14:formula1>
            <xm:f>Hoja4!C2</xm:f>
          </x14:formula1>
          <xm:sqref>J76</xm:sqref>
        </x14:dataValidation>
        <x14:dataValidation type="date" operator="lessThanOrEqual" showInputMessage="1" showErrorMessage="1">
          <x14:formula1>
            <xm:f>Hoja4!C2</xm:f>
          </x14:formula1>
          <xm:sqref>J77</xm:sqref>
        </x14:dataValidation>
        <x14:dataValidation type="date" operator="lessThanOrEqual" showInputMessage="1" showErrorMessage="1">
          <x14:formula1>
            <xm:f>Hoja4!C2</xm:f>
          </x14:formula1>
          <xm:sqref>J78</xm:sqref>
        </x14:dataValidation>
        <x14:dataValidation type="date" operator="lessThanOrEqual" showInputMessage="1" showErrorMessage="1">
          <x14:formula1>
            <xm:f>Hoja4!C2</xm:f>
          </x14:formula1>
          <xm:sqref>J79</xm:sqref>
        </x14:dataValidation>
        <x14:dataValidation type="date" operator="lessThanOrEqual" showInputMessage="1" showErrorMessage="1">
          <x14:formula1>
            <xm:f>Hoja4!C2</xm:f>
          </x14:formula1>
          <xm:sqref>J80</xm:sqref>
        </x14:dataValidation>
        <x14:dataValidation type="date" operator="lessThanOrEqual" showInputMessage="1" showErrorMessage="1">
          <x14:formula1>
            <xm:f>Hoja4!C2</xm:f>
          </x14:formula1>
          <xm:sqref>J81</xm:sqref>
        </x14:dataValidation>
        <x14:dataValidation type="date" operator="lessThanOrEqual" showInputMessage="1" showErrorMessage="1">
          <x14:formula1>
            <xm:f>Hoja4!C2</xm:f>
          </x14:formula1>
          <xm:sqref>J82</xm:sqref>
        </x14:dataValidation>
        <x14:dataValidation type="date" operator="lessThanOrEqual" showInputMessage="1" showErrorMessage="1">
          <x14:formula1>
            <xm:f>Hoja4!C2</xm:f>
          </x14:formula1>
          <xm:sqref>J83</xm:sqref>
        </x14:dataValidation>
        <x14:dataValidation type="date" operator="lessThanOrEqual" showInputMessage="1" showErrorMessage="1">
          <x14:formula1>
            <xm:f>Hoja4!C2</xm:f>
          </x14:formula1>
          <xm:sqref>J84</xm:sqref>
        </x14:dataValidation>
        <x14:dataValidation type="date" operator="lessThanOrEqual" showInputMessage="1" showErrorMessage="1">
          <x14:formula1>
            <xm:f>Hoja4!C2</xm:f>
          </x14:formula1>
          <xm:sqref>J85</xm:sqref>
        </x14:dataValidation>
        <x14:dataValidation type="date" operator="lessThanOrEqual" showInputMessage="1" showErrorMessage="1">
          <x14:formula1>
            <xm:f>Hoja4!C2</xm:f>
          </x14:formula1>
          <xm:sqref>J86</xm:sqref>
        </x14:dataValidation>
        <x14:dataValidation type="date" operator="lessThanOrEqual" showInputMessage="1" showErrorMessage="1">
          <x14:formula1>
            <xm:f>Hoja4!C2</xm:f>
          </x14:formula1>
          <xm:sqref>J87</xm:sqref>
        </x14:dataValidation>
        <x14:dataValidation type="date" operator="lessThanOrEqual" showInputMessage="1" showErrorMessage="1">
          <x14:formula1>
            <xm:f>Hoja4!C2</xm:f>
          </x14:formula1>
          <xm:sqref>J88</xm:sqref>
        </x14:dataValidation>
        <x14:dataValidation type="date" operator="lessThanOrEqual" showInputMessage="1" showErrorMessage="1">
          <x14:formula1>
            <xm:f>Hoja4!C2</xm:f>
          </x14:formula1>
          <xm:sqref>J89</xm:sqref>
        </x14:dataValidation>
        <x14:dataValidation type="date" operator="lessThanOrEqual" showInputMessage="1" showErrorMessage="1">
          <x14:formula1>
            <xm:f>Hoja4!C2</xm:f>
          </x14:formula1>
          <xm:sqref>J90</xm:sqref>
        </x14:dataValidation>
        <x14:dataValidation type="date" operator="lessThanOrEqual" showInputMessage="1" showErrorMessage="1">
          <x14:formula1>
            <xm:f>Hoja4!C2</xm:f>
          </x14:formula1>
          <xm:sqref>J91</xm:sqref>
        </x14:dataValidation>
        <x14:dataValidation type="date" operator="lessThanOrEqual" showInputMessage="1" showErrorMessage="1">
          <x14:formula1>
            <xm:f>Hoja4!C2</xm:f>
          </x14:formula1>
          <xm:sqref>J92</xm:sqref>
        </x14:dataValidation>
        <x14:dataValidation type="date" operator="lessThanOrEqual" showInputMessage="1" showErrorMessage="1">
          <x14:formula1>
            <xm:f>Hoja4!C2</xm:f>
          </x14:formula1>
          <xm:sqref>J93</xm:sqref>
        </x14:dataValidation>
        <x14:dataValidation type="date" operator="lessThanOrEqual" showInputMessage="1" showErrorMessage="1">
          <x14:formula1>
            <xm:f>Hoja4!C2</xm:f>
          </x14:formula1>
          <xm:sqref>J94</xm:sqref>
        </x14:dataValidation>
        <x14:dataValidation type="date" operator="lessThanOrEqual" showInputMessage="1" showErrorMessage="1">
          <x14:formula1>
            <xm:f>Hoja4!C2</xm:f>
          </x14:formula1>
          <xm:sqref>J95</xm:sqref>
        </x14:dataValidation>
        <x14:dataValidation type="date" operator="lessThanOrEqual" showInputMessage="1" showErrorMessage="1">
          <x14:formula1>
            <xm:f>Hoja4!C2</xm:f>
          </x14:formula1>
          <xm:sqref>J96</xm:sqref>
        </x14:dataValidation>
        <x14:dataValidation type="date" operator="lessThanOrEqual" showInputMessage="1" showErrorMessage="1">
          <x14:formula1>
            <xm:f>Hoja4!C2</xm:f>
          </x14:formula1>
          <xm:sqref>J97</xm:sqref>
        </x14:dataValidation>
        <x14:dataValidation type="date" operator="lessThanOrEqual" showInputMessage="1" showErrorMessage="1">
          <x14:formula1>
            <xm:f>Hoja4!C2</xm:f>
          </x14:formula1>
          <xm:sqref>J98</xm:sqref>
        </x14:dataValidation>
        <x14:dataValidation type="date" operator="lessThanOrEqual" showInputMessage="1" showErrorMessage="1">
          <x14:formula1>
            <xm:f>Hoja4!C2</xm:f>
          </x14:formula1>
          <xm:sqref>J99</xm:sqref>
        </x14:dataValidation>
        <x14:dataValidation type="date" operator="lessThanOrEqual" showInputMessage="1" showErrorMessage="1">
          <x14:formula1>
            <xm:f>Hoja4!C2</xm:f>
          </x14:formula1>
          <xm:sqref>J100</xm:sqref>
        </x14:dataValidation>
        <x14:dataValidation type="date" operator="lessThanOrEqual" showInputMessage="1" showErrorMessage="1">
          <x14:formula1>
            <xm:f>Hoja4!C2</xm:f>
          </x14:formula1>
          <xm:sqref>J101</xm:sqref>
        </x14:dataValidation>
        <x14:dataValidation type="date" operator="lessThanOrEqual" showInputMessage="1" showErrorMessage="1">
          <x14:formula1>
            <xm:f>Hoja4!C2</xm:f>
          </x14:formula1>
          <xm:sqref>J102</xm:sqref>
        </x14:dataValidation>
        <x14:dataValidation type="date" operator="lessThanOrEqual" showInputMessage="1" showErrorMessage="1">
          <x14:formula1>
            <xm:f>Hoja4!C2</xm:f>
          </x14:formula1>
          <xm:sqref>J103</xm:sqref>
        </x14:dataValidation>
        <x14:dataValidation type="date" operator="lessThanOrEqual" showInputMessage="1" showErrorMessage="1">
          <x14:formula1>
            <xm:f>Hoja4!C2</xm:f>
          </x14:formula1>
          <xm:sqref>J104</xm:sqref>
        </x14:dataValidation>
        <x14:dataValidation type="date" operator="lessThanOrEqual" showInputMessage="1" showErrorMessage="1">
          <x14:formula1>
            <xm:f>Hoja4!C2</xm:f>
          </x14:formula1>
          <xm:sqref>J105</xm:sqref>
        </x14:dataValidation>
        <x14:dataValidation type="date" operator="lessThanOrEqual" showInputMessage="1" showErrorMessage="1">
          <x14:formula1>
            <xm:f>Hoja4!C2</xm:f>
          </x14:formula1>
          <xm:sqref>J106</xm:sqref>
        </x14:dataValidation>
        <x14:dataValidation type="date" operator="lessThanOrEqual" showInputMessage="1" showErrorMessage="1">
          <x14:formula1>
            <xm:f>Hoja4!C2</xm:f>
          </x14:formula1>
          <xm:sqref>J107</xm:sqref>
        </x14:dataValidation>
        <x14:dataValidation type="date" operator="lessThanOrEqual" showInputMessage="1" showErrorMessage="1">
          <x14:formula1>
            <xm:f>Hoja4!C2</xm:f>
          </x14:formula1>
          <xm:sqref>J108</xm:sqref>
        </x14:dataValidation>
        <x14:dataValidation type="date" operator="lessThanOrEqual" showInputMessage="1" showErrorMessage="1">
          <x14:formula1>
            <xm:f>Hoja4!C2</xm:f>
          </x14:formula1>
          <xm:sqref>J109</xm:sqref>
        </x14:dataValidation>
        <x14:dataValidation type="date" operator="lessThanOrEqual" showInputMessage="1" showErrorMessage="1">
          <x14:formula1>
            <xm:f>Hoja4!C2</xm:f>
          </x14:formula1>
          <xm:sqref>J110</xm:sqref>
        </x14:dataValidation>
        <x14:dataValidation type="date" operator="lessThanOrEqual" showInputMessage="1" showErrorMessage="1">
          <x14:formula1>
            <xm:f>Hoja4!C2</xm:f>
          </x14:formula1>
          <xm:sqref>J111</xm:sqref>
        </x14:dataValidation>
        <x14:dataValidation type="date" operator="lessThanOrEqual" showInputMessage="1" showErrorMessage="1">
          <x14:formula1>
            <xm:f>Hoja4!C2</xm:f>
          </x14:formula1>
          <xm:sqref>J112</xm:sqref>
        </x14:dataValidation>
        <x14:dataValidation type="date" operator="lessThanOrEqual" showInputMessage="1" showErrorMessage="1">
          <x14:formula1>
            <xm:f>Hoja4!C2</xm:f>
          </x14:formula1>
          <xm:sqref>J113</xm:sqref>
        </x14:dataValidation>
        <x14:dataValidation type="date" operator="lessThanOrEqual" showInputMessage="1" showErrorMessage="1">
          <x14:formula1>
            <xm:f>Hoja4!C2</xm:f>
          </x14:formula1>
          <xm:sqref>J114</xm:sqref>
        </x14:dataValidation>
        <x14:dataValidation type="date" operator="lessThanOrEqual" showInputMessage="1" showErrorMessage="1">
          <x14:formula1>
            <xm:f>Hoja4!C2</xm:f>
          </x14:formula1>
          <xm:sqref>J115</xm:sqref>
        </x14:dataValidation>
        <x14:dataValidation type="date" operator="lessThanOrEqual" showInputMessage="1" showErrorMessage="1">
          <x14:formula1>
            <xm:f>Hoja4!C2</xm:f>
          </x14:formula1>
          <xm:sqref>J116</xm:sqref>
        </x14:dataValidation>
        <x14:dataValidation type="date" operator="lessThanOrEqual" showInputMessage="1" showErrorMessage="1">
          <x14:formula1>
            <xm:f>Hoja4!C2</xm:f>
          </x14:formula1>
          <xm:sqref>J117</xm:sqref>
        </x14:dataValidation>
        <x14:dataValidation type="date" operator="lessThanOrEqual" showInputMessage="1" showErrorMessage="1">
          <x14:formula1>
            <xm:f>Hoja4!C2</xm:f>
          </x14:formula1>
          <xm:sqref>J118</xm:sqref>
        </x14:dataValidation>
        <x14:dataValidation type="date" operator="lessThanOrEqual" showInputMessage="1" showErrorMessage="1">
          <x14:formula1>
            <xm:f>Hoja4!C2</xm:f>
          </x14:formula1>
          <xm:sqref>J119</xm:sqref>
        </x14:dataValidation>
        <x14:dataValidation type="date" operator="lessThanOrEqual" showInputMessage="1" showErrorMessage="1">
          <x14:formula1>
            <xm:f>Hoja4!C2</xm:f>
          </x14:formula1>
          <xm:sqref>J120</xm:sqref>
        </x14:dataValidation>
        <x14:dataValidation type="date" operator="lessThanOrEqual" showInputMessage="1" showErrorMessage="1">
          <x14:formula1>
            <xm:f>Hoja4!C2</xm:f>
          </x14:formula1>
          <xm:sqref>J121</xm:sqref>
        </x14:dataValidation>
        <x14:dataValidation type="date" operator="lessThanOrEqual" showInputMessage="1" showErrorMessage="1">
          <x14:formula1>
            <xm:f>Hoja4!C2</xm:f>
          </x14:formula1>
          <xm:sqref>J122</xm:sqref>
        </x14:dataValidation>
        <x14:dataValidation type="date" operator="lessThanOrEqual" showInputMessage="1" showErrorMessage="1">
          <x14:formula1>
            <xm:f>Hoja4!C2</xm:f>
          </x14:formula1>
          <xm:sqref>J123</xm:sqref>
        </x14:dataValidation>
        <x14:dataValidation type="date" operator="lessThanOrEqual" showInputMessage="1" showErrorMessage="1">
          <x14:formula1>
            <xm:f>Hoja4!C2</xm:f>
          </x14:formula1>
          <xm:sqref>J124</xm:sqref>
        </x14:dataValidation>
        <x14:dataValidation type="date" operator="lessThanOrEqual" showInputMessage="1" showErrorMessage="1">
          <x14:formula1>
            <xm:f>Hoja4!C2</xm:f>
          </x14:formula1>
          <xm:sqref>J125</xm:sqref>
        </x14:dataValidation>
        <x14:dataValidation type="date" operator="lessThanOrEqual" showInputMessage="1" showErrorMessage="1">
          <x14:formula1>
            <xm:f>Hoja4!C2</xm:f>
          </x14:formula1>
          <xm:sqref>J126</xm:sqref>
        </x14:dataValidation>
        <x14:dataValidation type="date" operator="lessThanOrEqual" showInputMessage="1" showErrorMessage="1">
          <x14:formula1>
            <xm:f>Hoja4!C2</xm:f>
          </x14:formula1>
          <xm:sqref>J127</xm:sqref>
        </x14:dataValidation>
        <x14:dataValidation type="date" operator="lessThanOrEqual" showInputMessage="1" showErrorMessage="1">
          <x14:formula1>
            <xm:f>Hoja4!C2</xm:f>
          </x14:formula1>
          <xm:sqref>J128</xm:sqref>
        </x14:dataValidation>
        <x14:dataValidation type="date" operator="lessThanOrEqual" showInputMessage="1" showErrorMessage="1">
          <x14:formula1>
            <xm:f>Hoja4!C2</xm:f>
          </x14:formula1>
          <xm:sqref>J129</xm:sqref>
        </x14:dataValidation>
        <x14:dataValidation type="date" operator="lessThanOrEqual" showInputMessage="1" showErrorMessage="1">
          <x14:formula1>
            <xm:f>Hoja4!C2</xm:f>
          </x14:formula1>
          <xm:sqref>J130</xm:sqref>
        </x14:dataValidation>
        <x14:dataValidation type="date" operator="lessThanOrEqual" showInputMessage="1" showErrorMessage="1">
          <x14:formula1>
            <xm:f>Hoja4!C2</xm:f>
          </x14:formula1>
          <xm:sqref>J131</xm:sqref>
        </x14:dataValidation>
        <x14:dataValidation type="date" operator="lessThanOrEqual" showInputMessage="1" showErrorMessage="1">
          <x14:formula1>
            <xm:f>Hoja4!C2</xm:f>
          </x14:formula1>
          <xm:sqref>J132</xm:sqref>
        </x14:dataValidation>
        <x14:dataValidation type="date" operator="lessThanOrEqual" showInputMessage="1" showErrorMessage="1">
          <x14:formula1>
            <xm:f>Hoja4!C2</xm:f>
          </x14:formula1>
          <xm:sqref>J133</xm:sqref>
        </x14:dataValidation>
        <x14:dataValidation type="date" operator="lessThanOrEqual" showInputMessage="1" showErrorMessage="1">
          <x14:formula1>
            <xm:f>Hoja4!C2</xm:f>
          </x14:formula1>
          <xm:sqref>J134</xm:sqref>
        </x14:dataValidation>
        <x14:dataValidation type="date" operator="lessThanOrEqual" showInputMessage="1" showErrorMessage="1">
          <x14:formula1>
            <xm:f>Hoja4!C2</xm:f>
          </x14:formula1>
          <xm:sqref>J135</xm:sqref>
        </x14:dataValidation>
        <x14:dataValidation type="date" operator="lessThanOrEqual" showInputMessage="1" showErrorMessage="1">
          <x14:formula1>
            <xm:f>Hoja4!C2</xm:f>
          </x14:formula1>
          <xm:sqref>J136</xm:sqref>
        </x14:dataValidation>
        <x14:dataValidation type="date" operator="lessThanOrEqual" showInputMessage="1" showErrorMessage="1">
          <x14:formula1>
            <xm:f>Hoja4!C2</xm:f>
          </x14:formula1>
          <xm:sqref>J137</xm:sqref>
        </x14:dataValidation>
        <x14:dataValidation type="date" operator="lessThanOrEqual" showInputMessage="1" showErrorMessage="1">
          <x14:formula1>
            <xm:f>Hoja4!C2</xm:f>
          </x14:formula1>
          <xm:sqref>J138</xm:sqref>
        </x14:dataValidation>
        <x14:dataValidation type="date" operator="lessThanOrEqual" showInputMessage="1" showErrorMessage="1">
          <x14:formula1>
            <xm:f>Hoja4!C2</xm:f>
          </x14:formula1>
          <xm:sqref>J139</xm:sqref>
        </x14:dataValidation>
        <x14:dataValidation type="date" operator="lessThanOrEqual" showInputMessage="1" showErrorMessage="1">
          <x14:formula1>
            <xm:f>Hoja4!C2</xm:f>
          </x14:formula1>
          <xm:sqref>J140</xm:sqref>
        </x14:dataValidation>
        <x14:dataValidation type="date" operator="lessThanOrEqual" showInputMessage="1" showErrorMessage="1">
          <x14:formula1>
            <xm:f>Hoja4!C2</xm:f>
          </x14:formula1>
          <xm:sqref>J141</xm:sqref>
        </x14:dataValidation>
        <x14:dataValidation type="date" operator="lessThanOrEqual" showInputMessage="1" showErrorMessage="1">
          <x14:formula1>
            <xm:f>Hoja4!C2</xm:f>
          </x14:formula1>
          <xm:sqref>J142</xm:sqref>
        </x14:dataValidation>
        <x14:dataValidation type="date" operator="lessThanOrEqual" showInputMessage="1" showErrorMessage="1">
          <x14:formula1>
            <xm:f>Hoja4!C2</xm:f>
          </x14:formula1>
          <xm:sqref>J143</xm:sqref>
        </x14:dataValidation>
        <x14:dataValidation type="date" operator="lessThanOrEqual" showInputMessage="1" showErrorMessage="1">
          <x14:formula1>
            <xm:f>Hoja4!C2</xm:f>
          </x14:formula1>
          <xm:sqref>J144</xm:sqref>
        </x14:dataValidation>
        <x14:dataValidation type="date" operator="lessThanOrEqual" showInputMessage="1" showErrorMessage="1">
          <x14:formula1>
            <xm:f>Hoja4!C2</xm:f>
          </x14:formula1>
          <xm:sqref>J145</xm:sqref>
        </x14:dataValidation>
        <x14:dataValidation type="date" operator="lessThanOrEqual" showInputMessage="1" showErrorMessage="1">
          <x14:formula1>
            <xm:f>Hoja4!C2</xm:f>
          </x14:formula1>
          <xm:sqref>J146</xm:sqref>
        </x14:dataValidation>
        <x14:dataValidation type="date" operator="lessThanOrEqual" showInputMessage="1" showErrorMessage="1">
          <x14:formula1>
            <xm:f>Hoja4!C2</xm:f>
          </x14:formula1>
          <xm:sqref>J147</xm:sqref>
        </x14:dataValidation>
        <x14:dataValidation type="date" operator="lessThanOrEqual" showInputMessage="1" showErrorMessage="1">
          <x14:formula1>
            <xm:f>Hoja4!C2</xm:f>
          </x14:formula1>
          <xm:sqref>J148</xm:sqref>
        </x14:dataValidation>
        <x14:dataValidation type="date" operator="lessThanOrEqual" showInputMessage="1" showErrorMessage="1">
          <x14:formula1>
            <xm:f>Hoja4!C2</xm:f>
          </x14:formula1>
          <xm:sqref>J149</xm:sqref>
        </x14:dataValidation>
        <x14:dataValidation type="date" operator="lessThanOrEqual" showInputMessage="1" showErrorMessage="1">
          <x14:formula1>
            <xm:f>Hoja4!C2</xm:f>
          </x14:formula1>
          <xm:sqref>J150</xm:sqref>
        </x14:dataValidation>
        <x14:dataValidation type="date" operator="lessThanOrEqual" showInputMessage="1" showErrorMessage="1">
          <x14:formula1>
            <xm:f>Hoja4!C2</xm:f>
          </x14:formula1>
          <xm:sqref>J151</xm:sqref>
        </x14:dataValidation>
        <x14:dataValidation type="date" operator="lessThanOrEqual" showInputMessage="1" showErrorMessage="1">
          <x14:formula1>
            <xm:f>Hoja4!C2</xm:f>
          </x14:formula1>
          <xm:sqref>J152</xm:sqref>
        </x14:dataValidation>
        <x14:dataValidation type="date" operator="lessThanOrEqual" showInputMessage="1" showErrorMessage="1">
          <x14:formula1>
            <xm:f>Hoja4!C2</xm:f>
          </x14:formula1>
          <xm:sqref>J153</xm:sqref>
        </x14:dataValidation>
        <x14:dataValidation type="date" operator="lessThanOrEqual" showInputMessage="1" showErrorMessage="1">
          <x14:formula1>
            <xm:f>Hoja4!C2</xm:f>
          </x14:formula1>
          <xm:sqref>J154</xm:sqref>
        </x14:dataValidation>
        <x14:dataValidation type="date" operator="lessThanOrEqual" showInputMessage="1" showErrorMessage="1">
          <x14:formula1>
            <xm:f>Hoja4!C2</xm:f>
          </x14:formula1>
          <xm:sqref>J155</xm:sqref>
        </x14:dataValidation>
        <x14:dataValidation type="date" operator="lessThanOrEqual" showInputMessage="1" showErrorMessage="1">
          <x14:formula1>
            <xm:f>Hoja4!C2</xm:f>
          </x14:formula1>
          <xm:sqref>J156</xm:sqref>
        </x14:dataValidation>
        <x14:dataValidation type="date" operator="lessThanOrEqual" showInputMessage="1" showErrorMessage="1">
          <x14:formula1>
            <xm:f>Hoja4!C2</xm:f>
          </x14:formula1>
          <xm:sqref>J157</xm:sqref>
        </x14:dataValidation>
        <x14:dataValidation type="date" operator="lessThanOrEqual" showInputMessage="1" showErrorMessage="1">
          <x14:formula1>
            <xm:f>Hoja4!C2</xm:f>
          </x14:formula1>
          <xm:sqref>J158</xm:sqref>
        </x14:dataValidation>
        <x14:dataValidation type="date" operator="lessThanOrEqual" showInputMessage="1" showErrorMessage="1">
          <x14:formula1>
            <xm:f>Hoja4!C2</xm:f>
          </x14:formula1>
          <xm:sqref>J159</xm:sqref>
        </x14:dataValidation>
        <x14:dataValidation type="date" operator="lessThanOrEqual" showInputMessage="1" showErrorMessage="1">
          <x14:formula1>
            <xm:f>Hoja4!C2</xm:f>
          </x14:formula1>
          <xm:sqref>J160</xm:sqref>
        </x14:dataValidation>
        <x14:dataValidation type="date" operator="lessThanOrEqual" showInputMessage="1" showErrorMessage="1">
          <x14:formula1>
            <xm:f>Hoja4!C2</xm:f>
          </x14:formula1>
          <xm:sqref>J161</xm:sqref>
        </x14:dataValidation>
        <x14:dataValidation type="date" operator="lessThanOrEqual" showInputMessage="1" showErrorMessage="1">
          <x14:formula1>
            <xm:f>Hoja4!C2</xm:f>
          </x14:formula1>
          <xm:sqref>J162</xm:sqref>
        </x14:dataValidation>
        <x14:dataValidation type="date" operator="lessThanOrEqual" showInputMessage="1" showErrorMessage="1">
          <x14:formula1>
            <xm:f>Hoja4!C2</xm:f>
          </x14:formula1>
          <xm:sqref>J163</xm:sqref>
        </x14:dataValidation>
        <x14:dataValidation type="date" operator="lessThanOrEqual" showInputMessage="1" showErrorMessage="1">
          <x14:formula1>
            <xm:f>Hoja4!C2</xm:f>
          </x14:formula1>
          <xm:sqref>J164</xm:sqref>
        </x14:dataValidation>
        <x14:dataValidation type="date" operator="lessThanOrEqual" showInputMessage="1" showErrorMessage="1">
          <x14:formula1>
            <xm:f>Hoja4!C2</xm:f>
          </x14:formula1>
          <xm:sqref>J165</xm:sqref>
        </x14:dataValidation>
        <x14:dataValidation type="date" operator="lessThanOrEqual" showInputMessage="1" showErrorMessage="1">
          <x14:formula1>
            <xm:f>Hoja4!C2</xm:f>
          </x14:formula1>
          <xm:sqref>J166</xm:sqref>
        </x14:dataValidation>
        <x14:dataValidation type="date" operator="lessThanOrEqual" showInputMessage="1" showErrorMessage="1">
          <x14:formula1>
            <xm:f>Hoja4!C2</xm:f>
          </x14:formula1>
          <xm:sqref>J167</xm:sqref>
        </x14:dataValidation>
        <x14:dataValidation type="date" operator="lessThanOrEqual" showInputMessage="1" showErrorMessage="1">
          <x14:formula1>
            <xm:f>Hoja4!C2</xm:f>
          </x14:formula1>
          <xm:sqref>J168</xm:sqref>
        </x14:dataValidation>
        <x14:dataValidation type="date" operator="lessThanOrEqual" showInputMessage="1" showErrorMessage="1">
          <x14:formula1>
            <xm:f>Hoja4!C2</xm:f>
          </x14:formula1>
          <xm:sqref>J169</xm:sqref>
        </x14:dataValidation>
        <x14:dataValidation type="date" operator="lessThanOrEqual" showInputMessage="1" showErrorMessage="1">
          <x14:formula1>
            <xm:f>Hoja4!C2</xm:f>
          </x14:formula1>
          <xm:sqref>J170</xm:sqref>
        </x14:dataValidation>
        <x14:dataValidation type="date" operator="lessThanOrEqual" showInputMessage="1" showErrorMessage="1">
          <x14:formula1>
            <xm:f>Hoja4!C2</xm:f>
          </x14:formula1>
          <xm:sqref>J171</xm:sqref>
        </x14:dataValidation>
        <x14:dataValidation type="date" operator="lessThanOrEqual" showInputMessage="1" showErrorMessage="1">
          <x14:formula1>
            <xm:f>Hoja4!C2</xm:f>
          </x14:formula1>
          <xm:sqref>J172</xm:sqref>
        </x14:dataValidation>
        <x14:dataValidation type="date" operator="lessThanOrEqual" showInputMessage="1" showErrorMessage="1">
          <x14:formula1>
            <xm:f>Hoja4!C2</xm:f>
          </x14:formula1>
          <xm:sqref>J173</xm:sqref>
        </x14:dataValidation>
        <x14:dataValidation type="date" operator="lessThanOrEqual" showInputMessage="1" showErrorMessage="1">
          <x14:formula1>
            <xm:f>Hoja4!C2</xm:f>
          </x14:formula1>
          <xm:sqref>J174</xm:sqref>
        </x14:dataValidation>
        <x14:dataValidation type="date" operator="lessThanOrEqual" showInputMessage="1" showErrorMessage="1">
          <x14:formula1>
            <xm:f>Hoja4!C2</xm:f>
          </x14:formula1>
          <xm:sqref>J175</xm:sqref>
        </x14:dataValidation>
        <x14:dataValidation type="date" operator="lessThanOrEqual" showInputMessage="1" showErrorMessage="1">
          <x14:formula1>
            <xm:f>Hoja4!C2</xm:f>
          </x14:formula1>
          <xm:sqref>J176</xm:sqref>
        </x14:dataValidation>
        <x14:dataValidation type="date" operator="lessThanOrEqual" showInputMessage="1" showErrorMessage="1">
          <x14:formula1>
            <xm:f>Hoja4!C2</xm:f>
          </x14:formula1>
          <xm:sqref>J177</xm:sqref>
        </x14:dataValidation>
        <x14:dataValidation type="date" operator="lessThanOrEqual" showInputMessage="1" showErrorMessage="1">
          <x14:formula1>
            <xm:f>Hoja4!C2</xm:f>
          </x14:formula1>
          <xm:sqref>J178</xm:sqref>
        </x14:dataValidation>
        <x14:dataValidation type="date" operator="lessThanOrEqual" showInputMessage="1" showErrorMessage="1">
          <x14:formula1>
            <xm:f>Hoja4!C2</xm:f>
          </x14:formula1>
          <xm:sqref>J179</xm:sqref>
        </x14:dataValidation>
        <x14:dataValidation type="date" operator="lessThanOrEqual" showInputMessage="1" showErrorMessage="1">
          <x14:formula1>
            <xm:f>Hoja4!C2</xm:f>
          </x14:formula1>
          <xm:sqref>J180</xm:sqref>
        </x14:dataValidation>
        <x14:dataValidation type="date" operator="lessThanOrEqual" showInputMessage="1" showErrorMessage="1">
          <x14:formula1>
            <xm:f>Hoja4!C2</xm:f>
          </x14:formula1>
          <xm:sqref>J181</xm:sqref>
        </x14:dataValidation>
        <x14:dataValidation type="date" operator="lessThanOrEqual" showInputMessage="1" showErrorMessage="1">
          <x14:formula1>
            <xm:f>Hoja4!C2</xm:f>
          </x14:formula1>
          <xm:sqref>J182</xm:sqref>
        </x14:dataValidation>
        <x14:dataValidation type="date" operator="lessThanOrEqual" showInputMessage="1" showErrorMessage="1">
          <x14:formula1>
            <xm:f>Hoja4!C2</xm:f>
          </x14:formula1>
          <xm:sqref>J183</xm:sqref>
        </x14:dataValidation>
        <x14:dataValidation type="date" operator="lessThanOrEqual" showInputMessage="1" showErrorMessage="1">
          <x14:formula1>
            <xm:f>Hoja4!C2</xm:f>
          </x14:formula1>
          <xm:sqref>J184</xm:sqref>
        </x14:dataValidation>
        <x14:dataValidation type="date" operator="lessThanOrEqual" showInputMessage="1" showErrorMessage="1">
          <x14:formula1>
            <xm:f>Hoja4!C2</xm:f>
          </x14:formula1>
          <xm:sqref>J185</xm:sqref>
        </x14:dataValidation>
        <x14:dataValidation type="date" operator="lessThanOrEqual" showInputMessage="1" showErrorMessage="1">
          <x14:formula1>
            <xm:f>Hoja4!C2</xm:f>
          </x14:formula1>
          <xm:sqref>J186</xm:sqref>
        </x14:dataValidation>
        <x14:dataValidation type="date" operator="lessThanOrEqual" showInputMessage="1" showErrorMessage="1">
          <x14:formula1>
            <xm:f>Hoja4!C2</xm:f>
          </x14:formula1>
          <xm:sqref>J187</xm:sqref>
        </x14:dataValidation>
        <x14:dataValidation type="date" operator="lessThanOrEqual" showInputMessage="1" showErrorMessage="1">
          <x14:formula1>
            <xm:f>Hoja4!C2</xm:f>
          </x14:formula1>
          <xm:sqref>J188</xm:sqref>
        </x14:dataValidation>
        <x14:dataValidation type="date" operator="lessThanOrEqual" showInputMessage="1" showErrorMessage="1">
          <x14:formula1>
            <xm:f>Hoja4!C2</xm:f>
          </x14:formula1>
          <xm:sqref>J189</xm:sqref>
        </x14:dataValidation>
        <x14:dataValidation type="date" operator="lessThanOrEqual" showInputMessage="1" showErrorMessage="1">
          <x14:formula1>
            <xm:f>Hoja4!C2</xm:f>
          </x14:formula1>
          <xm:sqref>J190</xm:sqref>
        </x14:dataValidation>
        <x14:dataValidation type="date" operator="lessThanOrEqual" showInputMessage="1" showErrorMessage="1">
          <x14:formula1>
            <xm:f>Hoja4!C2</xm:f>
          </x14:formula1>
          <xm:sqref>J191</xm:sqref>
        </x14:dataValidation>
        <x14:dataValidation type="date" operator="lessThanOrEqual" showInputMessage="1" showErrorMessage="1">
          <x14:formula1>
            <xm:f>Hoja4!C2</xm:f>
          </x14:formula1>
          <xm:sqref>J192</xm:sqref>
        </x14:dataValidation>
        <x14:dataValidation type="date" operator="lessThanOrEqual" showInputMessage="1" showErrorMessage="1">
          <x14:formula1>
            <xm:f>Hoja4!C2</xm:f>
          </x14:formula1>
          <xm:sqref>J193</xm:sqref>
        </x14:dataValidation>
        <x14:dataValidation type="date" operator="lessThanOrEqual" showInputMessage="1" showErrorMessage="1">
          <x14:formula1>
            <xm:f>Hoja4!C2</xm:f>
          </x14:formula1>
          <xm:sqref>J194</xm:sqref>
        </x14:dataValidation>
        <x14:dataValidation type="date" operator="lessThanOrEqual" showInputMessage="1" showErrorMessage="1">
          <x14:formula1>
            <xm:f>Hoja4!C2</xm:f>
          </x14:formula1>
          <xm:sqref>J195</xm:sqref>
        </x14:dataValidation>
        <x14:dataValidation type="date" operator="lessThanOrEqual" showInputMessage="1" showErrorMessage="1">
          <x14:formula1>
            <xm:f>Hoja4!C2</xm:f>
          </x14:formula1>
          <xm:sqref>J196</xm:sqref>
        </x14:dataValidation>
        <x14:dataValidation type="date" operator="lessThanOrEqual" showInputMessage="1" showErrorMessage="1">
          <x14:formula1>
            <xm:f>Hoja4!C2</xm:f>
          </x14:formula1>
          <xm:sqref>J197</xm:sqref>
        </x14:dataValidation>
        <x14:dataValidation type="date" operator="lessThanOrEqual" showInputMessage="1" showErrorMessage="1">
          <x14:formula1>
            <xm:f>Hoja4!C2</xm:f>
          </x14:formula1>
          <xm:sqref>J198</xm:sqref>
        </x14:dataValidation>
        <x14:dataValidation type="date" operator="lessThanOrEqual" showInputMessage="1" showErrorMessage="1">
          <x14:formula1>
            <xm:f>Hoja4!C2</xm:f>
          </x14:formula1>
          <xm:sqref>J199</xm:sqref>
        </x14:dataValidation>
        <x14:dataValidation type="date" operator="lessThanOrEqual" showInputMessage="1" showErrorMessage="1">
          <x14:formula1>
            <xm:f>Hoja4!C2</xm:f>
          </x14:formula1>
          <xm:sqref>J200</xm:sqref>
        </x14:dataValidation>
        <x14:dataValidation type="date" operator="lessThanOrEqual" showInputMessage="1" showErrorMessage="1">
          <x14:formula1>
            <xm:f>Hoja4!C2</xm:f>
          </x14:formula1>
          <xm:sqref>J202</xm:sqref>
        </x14:dataValidation>
        <x14:dataValidation type="date" operator="lessThanOrEqual" showInputMessage="1" showErrorMessage="1">
          <x14:formula1>
            <xm:f>Hoja4!C2</xm:f>
          </x14:formula1>
          <xm:sqref>J203</xm:sqref>
        </x14:dataValidation>
        <x14:dataValidation type="date" operator="lessThanOrEqual" showInputMessage="1" showErrorMessage="1">
          <x14:formula1>
            <xm:f>Hoja4!C2</xm:f>
          </x14:formula1>
          <xm:sqref>J204</xm:sqref>
        </x14:dataValidation>
        <x14:dataValidation type="date" operator="lessThanOrEqual" showInputMessage="1" showErrorMessage="1">
          <x14:formula1>
            <xm:f>Hoja4!C2</xm:f>
          </x14:formula1>
          <xm:sqref>J205</xm:sqref>
        </x14:dataValidation>
        <x14:dataValidation type="date" operator="lessThanOrEqual" showInputMessage="1" showErrorMessage="1">
          <x14:formula1>
            <xm:f>Hoja4!C2</xm:f>
          </x14:formula1>
          <xm:sqref>J206</xm:sqref>
        </x14:dataValidation>
        <x14:dataValidation type="date" operator="lessThanOrEqual" showInputMessage="1" showErrorMessage="1">
          <x14:formula1>
            <xm:f>Hoja4!C2</xm:f>
          </x14:formula1>
          <xm:sqref>J207</xm:sqref>
        </x14:dataValidation>
        <x14:dataValidation type="date" operator="lessThanOrEqual" showInputMessage="1" showErrorMessage="1">
          <x14:formula1>
            <xm:f>Hoja4!C2</xm:f>
          </x14:formula1>
          <xm:sqref>J208</xm:sqref>
        </x14:dataValidation>
        <x14:dataValidation type="date" operator="lessThanOrEqual" showInputMessage="1" showErrorMessage="1">
          <x14:formula1>
            <xm:f>Hoja4!C2</xm:f>
          </x14:formula1>
          <xm:sqref>J209</xm:sqref>
        </x14:dataValidation>
        <x14:dataValidation type="date" operator="lessThanOrEqual" showInputMessage="1" showErrorMessage="1">
          <x14:formula1>
            <xm:f>Hoja4!C2</xm:f>
          </x14:formula1>
          <xm:sqref>J210</xm:sqref>
        </x14:dataValidation>
        <x14:dataValidation type="date" operator="lessThanOrEqual" showInputMessage="1" showErrorMessage="1">
          <x14:formula1>
            <xm:f>Hoja4!C2</xm:f>
          </x14:formula1>
          <xm:sqref>J211</xm:sqref>
        </x14:dataValidation>
        <x14:dataValidation type="date" operator="lessThanOrEqual" showInputMessage="1" showErrorMessage="1">
          <x14:formula1>
            <xm:f>Hoja4!C2</xm:f>
          </x14:formula1>
          <xm:sqref>J212</xm:sqref>
        </x14:dataValidation>
        <x14:dataValidation type="date" operator="lessThanOrEqual" showInputMessage="1" showErrorMessage="1">
          <x14:formula1>
            <xm:f>Hoja4!C2</xm:f>
          </x14:formula1>
          <xm:sqref>J213</xm:sqref>
        </x14:dataValidation>
        <x14:dataValidation type="date" operator="lessThanOrEqual" showInputMessage="1" showErrorMessage="1">
          <x14:formula1>
            <xm:f>Hoja4!C2</xm:f>
          </x14:formula1>
          <xm:sqref>J214</xm:sqref>
        </x14:dataValidation>
        <x14:dataValidation type="date" operator="lessThanOrEqual" showInputMessage="1" showErrorMessage="1">
          <x14:formula1>
            <xm:f>Hoja4!C2</xm:f>
          </x14:formula1>
          <xm:sqref>J215</xm:sqref>
        </x14:dataValidation>
        <x14:dataValidation type="date" operator="lessThanOrEqual" showInputMessage="1" showErrorMessage="1">
          <x14:formula1>
            <xm:f>Hoja4!C2</xm:f>
          </x14:formula1>
          <xm:sqref>J216</xm:sqref>
        </x14:dataValidation>
        <x14:dataValidation type="date" operator="lessThanOrEqual" showInputMessage="1" showErrorMessage="1">
          <x14:formula1>
            <xm:f>Hoja4!C2</xm:f>
          </x14:formula1>
          <xm:sqref>J217</xm:sqref>
        </x14:dataValidation>
        <x14:dataValidation type="date" operator="lessThanOrEqual" showInputMessage="1" showErrorMessage="1">
          <x14:formula1>
            <xm:f>Hoja4!C2</xm:f>
          </x14:formula1>
          <xm:sqref>J218</xm:sqref>
        </x14:dataValidation>
        <x14:dataValidation type="date" operator="lessThanOrEqual" showInputMessage="1" showErrorMessage="1">
          <x14:formula1>
            <xm:f>Hoja4!C2</xm:f>
          </x14:formula1>
          <xm:sqref>J219</xm:sqref>
        </x14:dataValidation>
        <x14:dataValidation type="date" operator="lessThanOrEqual" showInputMessage="1" showErrorMessage="1">
          <x14:formula1>
            <xm:f>Hoja4!C2</xm:f>
          </x14:formula1>
          <xm:sqref>J220</xm:sqref>
        </x14:dataValidation>
        <x14:dataValidation type="date" operator="lessThanOrEqual" showInputMessage="1" showErrorMessage="1">
          <x14:formula1>
            <xm:f>Hoja4!C2</xm:f>
          </x14:formula1>
          <xm:sqref>J221</xm:sqref>
        </x14:dataValidation>
        <x14:dataValidation type="date" operator="lessThanOrEqual" showInputMessage="1" showErrorMessage="1">
          <x14:formula1>
            <xm:f>Hoja4!C2</xm:f>
          </x14:formula1>
          <xm:sqref>J222</xm:sqref>
        </x14:dataValidation>
        <x14:dataValidation type="date" operator="lessThanOrEqual" showInputMessage="1" showErrorMessage="1">
          <x14:formula1>
            <xm:f>Hoja4!C2</xm:f>
          </x14:formula1>
          <xm:sqref>J223</xm:sqref>
        </x14:dataValidation>
        <x14:dataValidation type="date" operator="lessThanOrEqual" showInputMessage="1" showErrorMessage="1">
          <x14:formula1>
            <xm:f>Hoja4!C2</xm:f>
          </x14:formula1>
          <xm:sqref>J224</xm:sqref>
        </x14:dataValidation>
        <x14:dataValidation type="date" operator="lessThanOrEqual" showInputMessage="1" showErrorMessage="1">
          <x14:formula1>
            <xm:f>Hoja4!C2</xm:f>
          </x14:formula1>
          <xm:sqref>J225</xm:sqref>
        </x14:dataValidation>
        <x14:dataValidation type="date" operator="lessThanOrEqual" showInputMessage="1" showErrorMessage="1">
          <x14:formula1>
            <xm:f>Hoja4!C2</xm:f>
          </x14:formula1>
          <xm:sqref>J226</xm:sqref>
        </x14:dataValidation>
        <x14:dataValidation type="date" operator="lessThanOrEqual" showInputMessage="1" showErrorMessage="1">
          <x14:formula1>
            <xm:f>Hoja4!C227+Hoja4!C2</xm:f>
          </x14:formula1>
          <xm:sqref>J227</xm:sqref>
        </x14:dataValidation>
        <x14:dataValidation type="date" operator="lessThanOrEqual" showInputMessage="1" showErrorMessage="1">
          <x14:formula1>
            <xm:f>Hoja4!C2</xm:f>
          </x14:formula1>
          <xm:sqref>J228</xm:sqref>
        </x14:dataValidation>
        <x14:dataValidation type="date" operator="lessThanOrEqual" showInputMessage="1" showErrorMessage="1">
          <x14:formula1>
            <xm:f>Hoja4!C2</xm:f>
          </x14:formula1>
          <xm:sqref>J229</xm:sqref>
        </x14:dataValidation>
        <x14:dataValidation type="date" operator="lessThanOrEqual" showInputMessage="1" showErrorMessage="1">
          <x14:formula1>
            <xm:f>Hoja4!C2</xm:f>
          </x14:formula1>
          <xm:sqref>J230</xm:sqref>
        </x14:dataValidation>
        <x14:dataValidation type="date" operator="lessThanOrEqual" showInputMessage="1" showErrorMessage="1">
          <x14:formula1>
            <xm:f>Hoja4!C2</xm:f>
          </x14:formula1>
          <xm:sqref>J231</xm:sqref>
        </x14:dataValidation>
        <x14:dataValidation type="date" operator="lessThanOrEqual" showInputMessage="1" showErrorMessage="1">
          <x14:formula1>
            <xm:f>Hoja4!C2</xm:f>
          </x14:formula1>
          <xm:sqref>J232</xm:sqref>
        </x14:dataValidation>
        <x14:dataValidation type="date" operator="lessThanOrEqual" showInputMessage="1" showErrorMessage="1">
          <x14:formula1>
            <xm:f>Hoja4!C2</xm:f>
          </x14:formula1>
          <xm:sqref>J233</xm:sqref>
        </x14:dataValidation>
        <x14:dataValidation type="date" operator="lessThanOrEqual" showInputMessage="1" showErrorMessage="1">
          <x14:formula1>
            <xm:f>Hoja4!C2</xm:f>
          </x14:formula1>
          <xm:sqref>J234</xm:sqref>
        </x14:dataValidation>
        <x14:dataValidation type="date" operator="lessThanOrEqual" showInputMessage="1" showErrorMessage="1">
          <x14:formula1>
            <xm:f>Hoja4!C2</xm:f>
          </x14:formula1>
          <xm:sqref>J235</xm:sqref>
        </x14:dataValidation>
        <x14:dataValidation type="date" operator="lessThanOrEqual" showInputMessage="1" showErrorMessage="1">
          <x14:formula1>
            <xm:f>Hoja4!C2</xm:f>
          </x14:formula1>
          <xm:sqref>J236</xm:sqref>
        </x14:dataValidation>
        <x14:dataValidation type="date" operator="lessThanOrEqual" showInputMessage="1" showErrorMessage="1">
          <x14:formula1>
            <xm:f>Hoja4!C2</xm:f>
          </x14:formula1>
          <xm:sqref>J237</xm:sqref>
        </x14:dataValidation>
        <x14:dataValidation type="date" operator="lessThanOrEqual" showInputMessage="1" showErrorMessage="1">
          <x14:formula1>
            <xm:f>Hoja4!C2</xm:f>
          </x14:formula1>
          <xm:sqref>J238</xm:sqref>
        </x14:dataValidation>
        <x14:dataValidation type="date" operator="lessThanOrEqual" showInputMessage="1" showErrorMessage="1">
          <x14:formula1>
            <xm:f>Hoja4!C2</xm:f>
          </x14:formula1>
          <xm:sqref>J239</xm:sqref>
        </x14:dataValidation>
        <x14:dataValidation type="date" operator="lessThanOrEqual" showInputMessage="1" showErrorMessage="1">
          <x14:formula1>
            <xm:f>Hoja4!C2</xm:f>
          </x14:formula1>
          <xm:sqref>J240</xm:sqref>
        </x14:dataValidation>
        <x14:dataValidation type="date" operator="lessThanOrEqual" showInputMessage="1" showErrorMessage="1">
          <x14:formula1>
            <xm:f>Hoja4!C2</xm:f>
          </x14:formula1>
          <xm:sqref>J241</xm:sqref>
        </x14:dataValidation>
        <x14:dataValidation type="date" operator="lessThanOrEqual" showInputMessage="1" showErrorMessage="1">
          <x14:formula1>
            <xm:f>Hoja4!C2</xm:f>
          </x14:formula1>
          <xm:sqref>J242</xm:sqref>
        </x14:dataValidation>
        <x14:dataValidation type="date" operator="lessThanOrEqual" showInputMessage="1" showErrorMessage="1">
          <x14:formula1>
            <xm:f>Hoja4!C2</xm:f>
          </x14:formula1>
          <xm:sqref>J243</xm:sqref>
        </x14:dataValidation>
        <x14:dataValidation type="date" operator="lessThanOrEqual" showInputMessage="1" showErrorMessage="1">
          <x14:formula1>
            <xm:f>Hoja4!C2</xm:f>
          </x14:formula1>
          <xm:sqref>J244</xm:sqref>
        </x14:dataValidation>
        <x14:dataValidation type="date" operator="lessThanOrEqual" showInputMessage="1" showErrorMessage="1">
          <x14:formula1>
            <xm:f>Hoja4!C2</xm:f>
          </x14:formula1>
          <xm:sqref>J245</xm:sqref>
        </x14:dataValidation>
        <x14:dataValidation type="date" operator="lessThanOrEqual" showInputMessage="1" showErrorMessage="1">
          <x14:formula1>
            <xm:f>Hoja4!C2</xm:f>
          </x14:formula1>
          <xm:sqref>J246</xm:sqref>
        </x14:dataValidation>
        <x14:dataValidation type="date" operator="lessThanOrEqual" showInputMessage="1" showErrorMessage="1">
          <x14:formula1>
            <xm:f>Hoja4!C2</xm:f>
          </x14:formula1>
          <xm:sqref>J247</xm:sqref>
        </x14:dataValidation>
        <x14:dataValidation type="date" operator="lessThanOrEqual" showInputMessage="1" showErrorMessage="1">
          <x14:formula1>
            <xm:f>Hoja4!C2</xm:f>
          </x14:formula1>
          <xm:sqref>J248</xm:sqref>
        </x14:dataValidation>
        <x14:dataValidation type="date" operator="lessThanOrEqual" showInputMessage="1" showErrorMessage="1">
          <x14:formula1>
            <xm:f>Hoja4!C2</xm:f>
          </x14:formula1>
          <xm:sqref>J249</xm:sqref>
        </x14:dataValidation>
        <x14:dataValidation type="date" operator="lessThanOrEqual" showInputMessage="1" showErrorMessage="1">
          <x14:formula1>
            <xm:f>Hoja4!C2</xm:f>
          </x14:formula1>
          <xm:sqref>J250</xm:sqref>
        </x14:dataValidation>
        <x14:dataValidation type="date" operator="lessThanOrEqual" showInputMessage="1" showErrorMessage="1">
          <x14:formula1>
            <xm:f>Hoja4!C2</xm:f>
          </x14:formula1>
          <xm:sqref>J251</xm:sqref>
        </x14:dataValidation>
        <x14:dataValidation type="date" operator="lessThanOrEqual" showInputMessage="1" showErrorMessage="1">
          <x14:formula1>
            <xm:f>Hoja4!C2</xm:f>
          </x14:formula1>
          <xm:sqref>J252</xm:sqref>
        </x14:dataValidation>
        <x14:dataValidation type="date" operator="lessThanOrEqual" showInputMessage="1" showErrorMessage="1">
          <x14:formula1>
            <xm:f>Hoja4!C2</xm:f>
          </x14:formula1>
          <xm:sqref>J253</xm:sqref>
        </x14:dataValidation>
        <x14:dataValidation type="date" operator="lessThanOrEqual" showInputMessage="1" showErrorMessage="1">
          <x14:formula1>
            <xm:f>Hoja4!C2</xm:f>
          </x14:formula1>
          <xm:sqref>J254</xm:sqref>
        </x14:dataValidation>
        <x14:dataValidation type="date" operator="lessThanOrEqual" showInputMessage="1" showErrorMessage="1">
          <x14:formula1>
            <xm:f>Hoja4!C2</xm:f>
          </x14:formula1>
          <xm:sqref>J255</xm:sqref>
        </x14:dataValidation>
        <x14:dataValidation type="date" operator="lessThanOrEqual" showInputMessage="1" showErrorMessage="1">
          <x14:formula1>
            <xm:f>Hoja4!C2</xm:f>
          </x14:formula1>
          <xm:sqref>J256</xm:sqref>
        </x14:dataValidation>
        <x14:dataValidation type="date" operator="lessThanOrEqual" showInputMessage="1" showErrorMessage="1">
          <x14:formula1>
            <xm:f>Hoja4!C2</xm:f>
          </x14:formula1>
          <xm:sqref>J257</xm:sqref>
        </x14:dataValidation>
        <x14:dataValidation type="date" operator="lessThanOrEqual" showInputMessage="1" showErrorMessage="1">
          <x14:formula1>
            <xm:f>Hoja4!C2</xm:f>
          </x14:formula1>
          <xm:sqref>J258</xm:sqref>
        </x14:dataValidation>
        <x14:dataValidation type="date" operator="lessThanOrEqual" showInputMessage="1" showErrorMessage="1">
          <x14:formula1>
            <xm:f>Hoja4!C2</xm:f>
          </x14:formula1>
          <xm:sqref>J259</xm:sqref>
        </x14:dataValidation>
        <x14:dataValidation type="date" operator="lessThanOrEqual" showInputMessage="1" showErrorMessage="1">
          <x14:formula1>
            <xm:f>Hoja4!C2</xm:f>
          </x14:formula1>
          <xm:sqref>J260</xm:sqref>
        </x14:dataValidation>
        <x14:dataValidation type="date" operator="lessThanOrEqual" showInputMessage="1" showErrorMessage="1">
          <x14:formula1>
            <xm:f>Hoja4!C2</xm:f>
          </x14:formula1>
          <xm:sqref>J261</xm:sqref>
        </x14:dataValidation>
        <x14:dataValidation type="date" operator="lessThanOrEqual" showInputMessage="1" showErrorMessage="1">
          <x14:formula1>
            <xm:f>Hoja4!C2</xm:f>
          </x14:formula1>
          <xm:sqref>J262</xm:sqref>
        </x14:dataValidation>
        <x14:dataValidation type="date" operator="lessThanOrEqual" showInputMessage="1" showErrorMessage="1">
          <x14:formula1>
            <xm:f>Hoja4!C2</xm:f>
          </x14:formula1>
          <xm:sqref>J263</xm:sqref>
        </x14:dataValidation>
        <x14:dataValidation type="date" operator="lessThanOrEqual" showInputMessage="1" showErrorMessage="1">
          <x14:formula1>
            <xm:f>Hoja4!C2</xm:f>
          </x14:formula1>
          <xm:sqref>J264</xm:sqref>
        </x14:dataValidation>
        <x14:dataValidation type="date" operator="lessThanOrEqual" showInputMessage="1" showErrorMessage="1">
          <x14:formula1>
            <xm:f>Hoja4!C2</xm:f>
          </x14:formula1>
          <xm:sqref>J265</xm:sqref>
        </x14:dataValidation>
        <x14:dataValidation type="date" operator="lessThanOrEqual" showInputMessage="1" showErrorMessage="1">
          <x14:formula1>
            <xm:f>Hoja4!C2</xm:f>
          </x14:formula1>
          <xm:sqref>J266</xm:sqref>
        </x14:dataValidation>
        <x14:dataValidation type="date" operator="lessThanOrEqual" showInputMessage="1" showErrorMessage="1">
          <x14:formula1>
            <xm:f>Hoja4!C2</xm:f>
          </x14:formula1>
          <xm:sqref>J267</xm:sqref>
        </x14:dataValidation>
        <x14:dataValidation type="date" operator="lessThanOrEqual" showInputMessage="1" showErrorMessage="1">
          <x14:formula1>
            <xm:f>Hoja4!C2</xm:f>
          </x14:formula1>
          <xm:sqref>J268</xm:sqref>
        </x14:dataValidation>
        <x14:dataValidation type="date" operator="lessThanOrEqual" showInputMessage="1" showErrorMessage="1">
          <x14:formula1>
            <xm:f>Hoja4!C2</xm:f>
          </x14:formula1>
          <xm:sqref>J269</xm:sqref>
        </x14:dataValidation>
        <x14:dataValidation type="date" operator="lessThanOrEqual" showInputMessage="1" showErrorMessage="1">
          <x14:formula1>
            <xm:f>Hoja4!C2</xm:f>
          </x14:formula1>
          <xm:sqref>J270</xm:sqref>
        </x14:dataValidation>
        <x14:dataValidation type="date" operator="lessThanOrEqual" showInputMessage="1" showErrorMessage="1">
          <x14:formula1>
            <xm:f>Hoja4!C2</xm:f>
          </x14:formula1>
          <xm:sqref>J271</xm:sqref>
        </x14:dataValidation>
        <x14:dataValidation type="date" operator="lessThanOrEqual" showInputMessage="1" showErrorMessage="1">
          <x14:formula1>
            <xm:f>Hoja4!C2</xm:f>
          </x14:formula1>
          <xm:sqref>J272</xm:sqref>
        </x14:dataValidation>
        <x14:dataValidation type="date" operator="lessThanOrEqual" showInputMessage="1" showErrorMessage="1">
          <x14:formula1>
            <xm:f>Hoja4!C2</xm:f>
          </x14:formula1>
          <xm:sqref>J273</xm:sqref>
        </x14:dataValidation>
        <x14:dataValidation type="date" operator="lessThanOrEqual" showInputMessage="1" showErrorMessage="1">
          <x14:formula1>
            <xm:f>Hoja4!C2</xm:f>
          </x14:formula1>
          <xm:sqref>J274</xm:sqref>
        </x14:dataValidation>
        <x14:dataValidation type="date" operator="lessThanOrEqual" showInputMessage="1" showErrorMessage="1">
          <x14:formula1>
            <xm:f>Hoja4!C2</xm:f>
          </x14:formula1>
          <xm:sqref>J275</xm:sqref>
        </x14:dataValidation>
        <x14:dataValidation type="date" operator="lessThanOrEqual" showInputMessage="1" showErrorMessage="1">
          <x14:formula1>
            <xm:f>Hoja4!C2</xm:f>
          </x14:formula1>
          <xm:sqref>J276</xm:sqref>
        </x14:dataValidation>
        <x14:dataValidation type="date" operator="lessThanOrEqual" showInputMessage="1" showErrorMessage="1">
          <x14:formula1>
            <xm:f>Hoja4!C2</xm:f>
          </x14:formula1>
          <xm:sqref>J277</xm:sqref>
        </x14:dataValidation>
        <x14:dataValidation type="date" operator="lessThanOrEqual" showInputMessage="1" showErrorMessage="1">
          <x14:formula1>
            <xm:f>Hoja4!C2</xm:f>
          </x14:formula1>
          <xm:sqref>J278</xm:sqref>
        </x14:dataValidation>
        <x14:dataValidation type="date" operator="lessThanOrEqual" showInputMessage="1" showErrorMessage="1">
          <x14:formula1>
            <xm:f>Hoja4!C2</xm:f>
          </x14:formula1>
          <xm:sqref>J280</xm:sqref>
        </x14:dataValidation>
        <x14:dataValidation type="date" operator="lessThanOrEqual" showInputMessage="1" showErrorMessage="1">
          <x14:formula1>
            <xm:f>Hoja4!C2</xm:f>
          </x14:formula1>
          <xm:sqref>J281</xm:sqref>
        </x14:dataValidation>
        <x14:dataValidation type="date" operator="lessThanOrEqual" showInputMessage="1" showErrorMessage="1">
          <x14:formula1>
            <xm:f>Hoja4!C2</xm:f>
          </x14:formula1>
          <xm:sqref>J282</xm:sqref>
        </x14:dataValidation>
        <x14:dataValidation type="date" operator="lessThanOrEqual" showInputMessage="1" showErrorMessage="1">
          <x14:formula1>
            <xm:f>Hoja4!C2</xm:f>
          </x14:formula1>
          <xm:sqref>J283</xm:sqref>
        </x14:dataValidation>
        <x14:dataValidation type="date" operator="lessThanOrEqual" showInputMessage="1" showErrorMessage="1">
          <x14:formula1>
            <xm:f>Hoja4!C2</xm:f>
          </x14:formula1>
          <xm:sqref>J284</xm:sqref>
        </x14:dataValidation>
        <x14:dataValidation type="date" operator="lessThanOrEqual" showInputMessage="1" showErrorMessage="1">
          <x14:formula1>
            <xm:f>Hoja4!C2</xm:f>
          </x14:formula1>
          <xm:sqref>J285</xm:sqref>
        </x14:dataValidation>
        <x14:dataValidation type="date" operator="lessThanOrEqual" showInputMessage="1" showErrorMessage="1">
          <x14:formula1>
            <xm:f>Hoja4!C2</xm:f>
          </x14:formula1>
          <xm:sqref>J286</xm:sqref>
        </x14:dataValidation>
        <x14:dataValidation type="date" operator="lessThanOrEqual" showInputMessage="1" showErrorMessage="1">
          <x14:formula1>
            <xm:f>Hoja4!C2</xm:f>
          </x14:formula1>
          <xm:sqref>J287</xm:sqref>
        </x14:dataValidation>
        <x14:dataValidation type="date" operator="lessThanOrEqual" showInputMessage="1" showErrorMessage="1">
          <x14:formula1>
            <xm:f>Hoja4!C2</xm:f>
          </x14:formula1>
          <xm:sqref>J288</xm:sqref>
        </x14:dataValidation>
        <x14:dataValidation type="date" operator="lessThanOrEqual" showInputMessage="1" showErrorMessage="1">
          <x14:formula1>
            <xm:f>Hoja4!C2</xm:f>
          </x14:formula1>
          <xm:sqref>J289</xm:sqref>
        </x14:dataValidation>
        <x14:dataValidation type="date" operator="lessThanOrEqual" showInputMessage="1" showErrorMessage="1">
          <x14:formula1>
            <xm:f>Hoja4!C2</xm:f>
          </x14:formula1>
          <xm:sqref>J290</xm:sqref>
        </x14:dataValidation>
        <x14:dataValidation type="date" operator="lessThanOrEqual" showInputMessage="1" showErrorMessage="1">
          <x14:formula1>
            <xm:f>Hoja4!C2</xm:f>
          </x14:formula1>
          <xm:sqref>J291</xm:sqref>
        </x14:dataValidation>
        <x14:dataValidation type="date" operator="lessThanOrEqual" showInputMessage="1" showErrorMessage="1">
          <x14:formula1>
            <xm:f>Hoja4!C2</xm:f>
          </x14:formula1>
          <xm:sqref>J292</xm:sqref>
        </x14:dataValidation>
        <x14:dataValidation type="date" operator="lessThanOrEqual" showInputMessage="1" showErrorMessage="1">
          <x14:formula1>
            <xm:f>Hoja4!C2</xm:f>
          </x14:formula1>
          <xm:sqref>J293</xm:sqref>
        </x14:dataValidation>
        <x14:dataValidation type="date" operator="lessThanOrEqual" showInputMessage="1" showErrorMessage="1">
          <x14:formula1>
            <xm:f>Hoja4!C2</xm:f>
          </x14:formula1>
          <xm:sqref>J294</xm:sqref>
        </x14:dataValidation>
        <x14:dataValidation type="date" operator="lessThanOrEqual" showInputMessage="1" showErrorMessage="1">
          <x14:formula1>
            <xm:f>Hoja4!C2</xm:f>
          </x14:formula1>
          <xm:sqref>J295</xm:sqref>
        </x14:dataValidation>
        <x14:dataValidation type="date" operator="lessThanOrEqual" showInputMessage="1" showErrorMessage="1">
          <x14:formula1>
            <xm:f>Hoja4!C2</xm:f>
          </x14:formula1>
          <xm:sqref>J296</xm:sqref>
        </x14:dataValidation>
        <x14:dataValidation type="date" operator="lessThanOrEqual" showInputMessage="1" showErrorMessage="1">
          <x14:formula1>
            <xm:f>Hoja4!C2</xm:f>
          </x14:formula1>
          <xm:sqref>J297</xm:sqref>
        </x14:dataValidation>
        <x14:dataValidation type="date" operator="lessThanOrEqual" showInputMessage="1" showErrorMessage="1">
          <x14:formula1>
            <xm:f>Hoja4!C2</xm:f>
          </x14:formula1>
          <xm:sqref>J298</xm:sqref>
        </x14:dataValidation>
        <x14:dataValidation type="date" operator="lessThanOrEqual" showInputMessage="1" showErrorMessage="1">
          <x14:formula1>
            <xm:f>Hoja4!C2</xm:f>
          </x14:formula1>
          <xm:sqref>J299</xm:sqref>
        </x14:dataValidation>
        <x14:dataValidation type="date" operator="lessThanOrEqual" showInputMessage="1" showErrorMessage="1">
          <x14:formula1>
            <xm:f>Hoja4!C2</xm:f>
          </x14:formula1>
          <xm:sqref>J300</xm:sqref>
        </x14:dataValidation>
        <x14:dataValidation type="date" operator="lessThanOrEqual" showInputMessage="1" showErrorMessage="1">
          <x14:formula1>
            <xm:f>Hoja4!C2</xm:f>
          </x14:formula1>
          <xm:sqref>J301</xm:sqref>
        </x14:dataValidation>
        <x14:dataValidation type="date" operator="lessThanOrEqual" showInputMessage="1" showErrorMessage="1">
          <x14:formula1>
            <xm:f>Hoja4!C2</xm:f>
          </x14:formula1>
          <xm:sqref>J302</xm:sqref>
        </x14:dataValidation>
        <x14:dataValidation type="date" operator="lessThanOrEqual" showInputMessage="1" showErrorMessage="1">
          <x14:formula1>
            <xm:f>Hoja4!C2</xm:f>
          </x14:formula1>
          <xm:sqref>J303</xm:sqref>
        </x14:dataValidation>
        <x14:dataValidation type="date" operator="lessThanOrEqual" showInputMessage="1" showErrorMessage="1">
          <x14:formula1>
            <xm:f>Hoja4!C2</xm:f>
          </x14:formula1>
          <xm:sqref>J304</xm:sqref>
        </x14:dataValidation>
        <x14:dataValidation type="date" operator="lessThanOrEqual" showInputMessage="1" showErrorMessage="1">
          <x14:formula1>
            <xm:f>Hoja4!C2</xm:f>
          </x14:formula1>
          <xm:sqref>J305</xm:sqref>
        </x14:dataValidation>
        <x14:dataValidation type="date" operator="lessThanOrEqual" showInputMessage="1" showErrorMessage="1">
          <x14:formula1>
            <xm:f>Hoja4!C2</xm:f>
          </x14:formula1>
          <xm:sqref>J306</xm:sqref>
        </x14:dataValidation>
        <x14:dataValidation type="date" operator="lessThanOrEqual" showInputMessage="1" showErrorMessage="1">
          <x14:formula1>
            <xm:f>Hoja4!C2</xm:f>
          </x14:formula1>
          <xm:sqref>J307</xm:sqref>
        </x14:dataValidation>
        <x14:dataValidation type="date" operator="lessThanOrEqual" showInputMessage="1" showErrorMessage="1">
          <x14:formula1>
            <xm:f>Hoja4!C2</xm:f>
          </x14:formula1>
          <xm:sqref>J308</xm:sqref>
        </x14:dataValidation>
        <x14:dataValidation type="date" operator="lessThanOrEqual" showInputMessage="1" showErrorMessage="1">
          <x14:formula1>
            <xm:f>Hoja4!C2</xm:f>
          </x14:formula1>
          <xm:sqref>J309</xm:sqref>
        </x14:dataValidation>
        <x14:dataValidation type="date" operator="lessThanOrEqual" showInputMessage="1" showErrorMessage="1">
          <x14:formula1>
            <xm:f>Hoja4!C2</xm:f>
          </x14:formula1>
          <xm:sqref>J310</xm:sqref>
        </x14:dataValidation>
        <x14:dataValidation type="date" operator="lessThanOrEqual" showInputMessage="1" showErrorMessage="1">
          <x14:formula1>
            <xm:f>Hoja4!C2</xm:f>
          </x14:formula1>
          <xm:sqref>J311</xm:sqref>
        </x14:dataValidation>
        <x14:dataValidation type="date" operator="lessThanOrEqual" showInputMessage="1" showErrorMessage="1">
          <x14:formula1>
            <xm:f>Hoja4!C2</xm:f>
          </x14:formula1>
          <xm:sqref>J312</xm:sqref>
        </x14:dataValidation>
        <x14:dataValidation type="date" operator="lessThanOrEqual" showInputMessage="1" showErrorMessage="1">
          <x14:formula1>
            <xm:f>Hoja4!C2</xm:f>
          </x14:formula1>
          <xm:sqref>J313</xm:sqref>
        </x14:dataValidation>
        <x14:dataValidation type="date" operator="lessThanOrEqual" showInputMessage="1" showErrorMessage="1">
          <x14:formula1>
            <xm:f>Hoja4!C2</xm:f>
          </x14:formula1>
          <xm:sqref>J314</xm:sqref>
        </x14:dataValidation>
        <x14:dataValidation type="date" operator="lessThanOrEqual" showInputMessage="1" showErrorMessage="1">
          <x14:formula1>
            <xm:f>Hoja4!C2</xm:f>
          </x14:formula1>
          <xm:sqref>J315</xm:sqref>
        </x14:dataValidation>
        <x14:dataValidation type="date" operator="lessThanOrEqual" showInputMessage="1" showErrorMessage="1">
          <x14:formula1>
            <xm:f>Hoja4!C2</xm:f>
          </x14:formula1>
          <xm:sqref>J316</xm:sqref>
        </x14:dataValidation>
        <x14:dataValidation type="date" operator="lessThanOrEqual" showInputMessage="1" showErrorMessage="1">
          <x14:formula1>
            <xm:f>Hoja4!C2</xm:f>
          </x14:formula1>
          <xm:sqref>J317</xm:sqref>
        </x14:dataValidation>
        <x14:dataValidation type="date" operator="lessThanOrEqual" showInputMessage="1" showErrorMessage="1">
          <x14:formula1>
            <xm:f>Hoja4!C2</xm:f>
          </x14:formula1>
          <xm:sqref>J318</xm:sqref>
        </x14:dataValidation>
        <x14:dataValidation type="date" operator="lessThanOrEqual" showInputMessage="1" showErrorMessage="1">
          <x14:formula1>
            <xm:f>Hoja4!C2</xm:f>
          </x14:formula1>
          <xm:sqref>J319</xm:sqref>
        </x14:dataValidation>
        <x14:dataValidation type="date" operator="lessThanOrEqual" showInputMessage="1" showErrorMessage="1">
          <x14:formula1>
            <xm:f>Hoja4!C2</xm:f>
          </x14:formula1>
          <xm:sqref>J320</xm:sqref>
        </x14:dataValidation>
        <x14:dataValidation type="date" operator="lessThanOrEqual" showInputMessage="1" showErrorMessage="1">
          <x14:formula1>
            <xm:f>Hoja4!C2</xm:f>
          </x14:formula1>
          <xm:sqref>J321</xm:sqref>
        </x14:dataValidation>
        <x14:dataValidation type="date" operator="lessThanOrEqual" showInputMessage="1" showErrorMessage="1">
          <x14:formula1>
            <xm:f>Hoja4!C2</xm:f>
          </x14:formula1>
          <xm:sqref>J322</xm:sqref>
        </x14:dataValidation>
        <x14:dataValidation type="date" operator="lessThanOrEqual" showInputMessage="1" showErrorMessage="1">
          <x14:formula1>
            <xm:f>Hoja4!C2</xm:f>
          </x14:formula1>
          <xm:sqref>J323</xm:sqref>
        </x14:dataValidation>
        <x14:dataValidation type="date" operator="lessThanOrEqual" showInputMessage="1" showErrorMessage="1">
          <x14:formula1>
            <xm:f>Hoja4!C2</xm:f>
          </x14:formula1>
          <xm:sqref>J324</xm:sqref>
        </x14:dataValidation>
        <x14:dataValidation type="date" operator="lessThanOrEqual" showInputMessage="1" showErrorMessage="1">
          <x14:formula1>
            <xm:f>Hoja4!C2</xm:f>
          </x14:formula1>
          <xm:sqref>J325</xm:sqref>
        </x14:dataValidation>
        <x14:dataValidation type="date" operator="lessThanOrEqual" showInputMessage="1" showErrorMessage="1">
          <x14:formula1>
            <xm:f>Hoja4!C2</xm:f>
          </x14:formula1>
          <xm:sqref>J326</xm:sqref>
        </x14:dataValidation>
        <x14:dataValidation type="date" operator="lessThanOrEqual" showInputMessage="1" showErrorMessage="1">
          <x14:formula1>
            <xm:f>Hoja4!C2</xm:f>
          </x14:formula1>
          <xm:sqref>J327</xm:sqref>
        </x14:dataValidation>
        <x14:dataValidation type="date" operator="lessThanOrEqual" showInputMessage="1" showErrorMessage="1">
          <x14:formula1>
            <xm:f>Hoja4!C2</xm:f>
          </x14:formula1>
          <xm:sqref>J328</xm:sqref>
        </x14:dataValidation>
        <x14:dataValidation type="date" operator="lessThanOrEqual" showInputMessage="1" showErrorMessage="1">
          <x14:formula1>
            <xm:f>Hoja4!C2</xm:f>
          </x14:formula1>
          <xm:sqref>J329</xm:sqref>
        </x14:dataValidation>
        <x14:dataValidation type="date" operator="lessThanOrEqual" showInputMessage="1" showErrorMessage="1">
          <x14:formula1>
            <xm:f>Hoja4!C2</xm:f>
          </x14:formula1>
          <xm:sqref>J330</xm:sqref>
        </x14:dataValidation>
        <x14:dataValidation type="date" operator="lessThanOrEqual" showInputMessage="1" showErrorMessage="1">
          <x14:formula1>
            <xm:f>Hoja4!C2</xm:f>
          </x14:formula1>
          <xm:sqref>J331</xm:sqref>
        </x14:dataValidation>
        <x14:dataValidation type="date" operator="lessThanOrEqual" showInputMessage="1" showErrorMessage="1">
          <x14:formula1>
            <xm:f>Hoja4!C2</xm:f>
          </x14:formula1>
          <xm:sqref>J332</xm:sqref>
        </x14:dataValidation>
        <x14:dataValidation type="date" operator="lessThanOrEqual" showInputMessage="1" showErrorMessage="1">
          <x14:formula1>
            <xm:f>Hoja4!C2</xm:f>
          </x14:formula1>
          <xm:sqref>J333</xm:sqref>
        </x14:dataValidation>
        <x14:dataValidation type="date" operator="lessThanOrEqual" showInputMessage="1" showErrorMessage="1">
          <x14:formula1>
            <xm:f>Hoja4!C2</xm:f>
          </x14:formula1>
          <xm:sqref>J334</xm:sqref>
        </x14:dataValidation>
        <x14:dataValidation type="date" operator="lessThanOrEqual" showInputMessage="1" showErrorMessage="1">
          <x14:formula1>
            <xm:f>Hoja4!C2</xm:f>
          </x14:formula1>
          <xm:sqref>J335</xm:sqref>
        </x14:dataValidation>
        <x14:dataValidation type="date" operator="lessThanOrEqual" showInputMessage="1" showErrorMessage="1">
          <x14:formula1>
            <xm:f>Hoja4!C2</xm:f>
          </x14:formula1>
          <xm:sqref>J336</xm:sqref>
        </x14:dataValidation>
        <x14:dataValidation type="date" operator="lessThanOrEqual" showInputMessage="1" showErrorMessage="1">
          <x14:formula1>
            <xm:f>Hoja4!C2</xm:f>
          </x14:formula1>
          <xm:sqref>J337</xm:sqref>
        </x14:dataValidation>
        <x14:dataValidation type="date" operator="lessThanOrEqual" showInputMessage="1" showErrorMessage="1">
          <x14:formula1>
            <xm:f>Hoja4!C2</xm:f>
          </x14:formula1>
          <xm:sqref>J338</xm:sqref>
        </x14:dataValidation>
        <x14:dataValidation type="date" operator="lessThanOrEqual" showInputMessage="1" showErrorMessage="1">
          <x14:formula1>
            <xm:f>Hoja4!C2</xm:f>
          </x14:formula1>
          <xm:sqref>J339</xm:sqref>
        </x14:dataValidation>
        <x14:dataValidation type="date" operator="lessThanOrEqual" showInputMessage="1" showErrorMessage="1">
          <x14:formula1>
            <xm:f>Hoja4!C2</xm:f>
          </x14:formula1>
          <xm:sqref>J340</xm:sqref>
        </x14:dataValidation>
        <x14:dataValidation type="date" operator="lessThanOrEqual" showInputMessage="1" showErrorMessage="1">
          <x14:formula1>
            <xm:f>Hoja4!C2</xm:f>
          </x14:formula1>
          <xm:sqref>J341</xm:sqref>
        </x14:dataValidation>
        <x14:dataValidation type="date" operator="lessThanOrEqual" showInputMessage="1" showErrorMessage="1">
          <x14:formula1>
            <xm:f>Hoja4!C2</xm:f>
          </x14:formula1>
          <xm:sqref>J342</xm:sqref>
        </x14:dataValidation>
        <x14:dataValidation type="date" operator="lessThanOrEqual" showInputMessage="1" showErrorMessage="1">
          <x14:formula1>
            <xm:f>Hoja4!C2</xm:f>
          </x14:formula1>
          <xm:sqref>J343</xm:sqref>
        </x14:dataValidation>
        <x14:dataValidation type="date" operator="lessThanOrEqual" showInputMessage="1" showErrorMessage="1">
          <x14:formula1>
            <xm:f>Hoja4!C2</xm:f>
          </x14:formula1>
          <xm:sqref>J344</xm:sqref>
        </x14:dataValidation>
        <x14:dataValidation type="date" operator="lessThanOrEqual" showInputMessage="1" showErrorMessage="1">
          <x14:formula1>
            <xm:f>Hoja4!C2</xm:f>
          </x14:formula1>
          <xm:sqref>J345</xm:sqref>
        </x14:dataValidation>
        <x14:dataValidation type="date" operator="lessThanOrEqual" showInputMessage="1" showErrorMessage="1">
          <x14:formula1>
            <xm:f>Hoja4!C2</xm:f>
          </x14:formula1>
          <xm:sqref>J346</xm:sqref>
        </x14:dataValidation>
        <x14:dataValidation type="date" operator="lessThanOrEqual" showInputMessage="1" showErrorMessage="1">
          <x14:formula1>
            <xm:f>Hoja4!C2</xm:f>
          </x14:formula1>
          <xm:sqref>J347</xm:sqref>
        </x14:dataValidation>
        <x14:dataValidation type="date" operator="lessThanOrEqual" showInputMessage="1" showErrorMessage="1">
          <x14:formula1>
            <xm:f>Hoja4!C2</xm:f>
          </x14:formula1>
          <xm:sqref>J348</xm:sqref>
        </x14:dataValidation>
        <x14:dataValidation type="date" operator="lessThanOrEqual" showInputMessage="1" showErrorMessage="1">
          <x14:formula1>
            <xm:f>Hoja4!C2</xm:f>
          </x14:formula1>
          <xm:sqref>J349</xm:sqref>
        </x14:dataValidation>
        <x14:dataValidation type="date" operator="lessThanOrEqual" showInputMessage="1" showErrorMessage="1">
          <x14:formula1>
            <xm:f>Hoja4!C2</xm:f>
          </x14:formula1>
          <xm:sqref>J350</xm:sqref>
        </x14:dataValidation>
        <x14:dataValidation type="date" operator="lessThanOrEqual" showInputMessage="1" showErrorMessage="1">
          <x14:formula1>
            <xm:f>Hoja4!C2</xm:f>
          </x14:formula1>
          <xm:sqref>J351</xm:sqref>
        </x14:dataValidation>
        <x14:dataValidation type="date" operator="lessThanOrEqual" showInputMessage="1" showErrorMessage="1">
          <x14:formula1>
            <xm:f>Hoja4!C2</xm:f>
          </x14:formula1>
          <xm:sqref>J352</xm:sqref>
        </x14:dataValidation>
        <x14:dataValidation type="date" operator="lessThanOrEqual" showInputMessage="1" showErrorMessage="1">
          <x14:formula1>
            <xm:f>Hoja4!C2</xm:f>
          </x14:formula1>
          <xm:sqref>J353</xm:sqref>
        </x14:dataValidation>
        <x14:dataValidation type="date" operator="lessThanOrEqual" showInputMessage="1" showErrorMessage="1">
          <x14:formula1>
            <xm:f>Hoja4!C2</xm:f>
          </x14:formula1>
          <xm:sqref>J354</xm:sqref>
        </x14:dataValidation>
        <x14:dataValidation type="date" operator="lessThanOrEqual" showInputMessage="1" showErrorMessage="1">
          <x14:formula1>
            <xm:f>Hoja4!C2</xm:f>
          </x14:formula1>
          <xm:sqref>J355</xm:sqref>
        </x14:dataValidation>
        <x14:dataValidation type="date" operator="lessThanOrEqual" showInputMessage="1" showErrorMessage="1">
          <x14:formula1>
            <xm:f>Hoja4!C2</xm:f>
          </x14:formula1>
          <xm:sqref>J356</xm:sqref>
        </x14:dataValidation>
        <x14:dataValidation type="date" operator="lessThanOrEqual" showInputMessage="1" showErrorMessage="1">
          <x14:formula1>
            <xm:f>Hoja4!C2</xm:f>
          </x14:formula1>
          <xm:sqref>J357</xm:sqref>
        </x14:dataValidation>
        <x14:dataValidation type="date" operator="lessThanOrEqual" showInputMessage="1" showErrorMessage="1">
          <x14:formula1>
            <xm:f>Hoja4!C2</xm:f>
          </x14:formula1>
          <xm:sqref>J358</xm:sqref>
        </x14:dataValidation>
        <x14:dataValidation type="date" operator="lessThanOrEqual" showInputMessage="1" showErrorMessage="1">
          <x14:formula1>
            <xm:f>Hoja4!C2</xm:f>
          </x14:formula1>
          <xm:sqref>J359</xm:sqref>
        </x14:dataValidation>
        <x14:dataValidation type="date" operator="lessThanOrEqual" showInputMessage="1" showErrorMessage="1">
          <x14:formula1>
            <xm:f>Hoja4!C2</xm:f>
          </x14:formula1>
          <xm:sqref>J360</xm:sqref>
        </x14:dataValidation>
        <x14:dataValidation type="date" operator="lessThanOrEqual" showInputMessage="1" showErrorMessage="1">
          <x14:formula1>
            <xm:f>Hoja4!C2</xm:f>
          </x14:formula1>
          <xm:sqref>J361</xm:sqref>
        </x14:dataValidation>
        <x14:dataValidation type="date" operator="lessThanOrEqual" showInputMessage="1" showErrorMessage="1">
          <x14:formula1>
            <xm:f>Hoja4!C2</xm:f>
          </x14:formula1>
          <xm:sqref>J362</xm:sqref>
        </x14:dataValidation>
        <x14:dataValidation type="date" operator="lessThanOrEqual" showInputMessage="1" showErrorMessage="1">
          <x14:formula1>
            <xm:f>Hoja4!C2</xm:f>
          </x14:formula1>
          <xm:sqref>J363</xm:sqref>
        </x14:dataValidation>
        <x14:dataValidation type="date" operator="lessThanOrEqual" showInputMessage="1" showErrorMessage="1">
          <x14:formula1>
            <xm:f>Hoja4!C2</xm:f>
          </x14:formula1>
          <xm:sqref>J364</xm:sqref>
        </x14:dataValidation>
        <x14:dataValidation type="date" operator="lessThanOrEqual" showInputMessage="1" showErrorMessage="1">
          <x14:formula1>
            <xm:f>Hoja4!C2</xm:f>
          </x14:formula1>
          <xm:sqref>J365</xm:sqref>
        </x14:dataValidation>
        <x14:dataValidation type="date" operator="lessThanOrEqual" showInputMessage="1" showErrorMessage="1">
          <x14:formula1>
            <xm:f>Hoja4!C2</xm:f>
          </x14:formula1>
          <xm:sqref>J366</xm:sqref>
        </x14:dataValidation>
        <x14:dataValidation type="date" operator="lessThanOrEqual" showInputMessage="1" showErrorMessage="1">
          <x14:formula1>
            <xm:f>Hoja4!C2</xm:f>
          </x14:formula1>
          <xm:sqref>J367</xm:sqref>
        </x14:dataValidation>
        <x14:dataValidation type="date" operator="lessThanOrEqual" showInputMessage="1" showErrorMessage="1">
          <x14:formula1>
            <xm:f>Hoja4!C2</xm:f>
          </x14:formula1>
          <xm:sqref>J368</xm:sqref>
        </x14:dataValidation>
        <x14:dataValidation type="date" operator="lessThanOrEqual" showInputMessage="1" showErrorMessage="1">
          <x14:formula1>
            <xm:f>Hoja4!C2</xm:f>
          </x14:formula1>
          <xm:sqref>J369</xm:sqref>
        </x14:dataValidation>
        <x14:dataValidation type="date" operator="lessThanOrEqual" showInputMessage="1" showErrorMessage="1">
          <x14:formula1>
            <xm:f>Hoja4!C2</xm:f>
          </x14:formula1>
          <xm:sqref>J370</xm:sqref>
        </x14:dataValidation>
        <x14:dataValidation type="date" operator="lessThanOrEqual" showInputMessage="1" showErrorMessage="1">
          <x14:formula1>
            <xm:f>Hoja4!C2</xm:f>
          </x14:formula1>
          <xm:sqref>J371</xm:sqref>
        </x14:dataValidation>
        <x14:dataValidation type="date" operator="lessThanOrEqual" showInputMessage="1" showErrorMessage="1">
          <x14:formula1>
            <xm:f>Hoja4!C2</xm:f>
          </x14:formula1>
          <xm:sqref>J372</xm:sqref>
        </x14:dataValidation>
        <x14:dataValidation type="date" operator="lessThanOrEqual" showInputMessage="1" showErrorMessage="1">
          <x14:formula1>
            <xm:f>Hoja4!C2</xm:f>
          </x14:formula1>
          <xm:sqref>J373</xm:sqref>
        </x14:dataValidation>
        <x14:dataValidation type="date" operator="lessThanOrEqual" showInputMessage="1" showErrorMessage="1">
          <x14:formula1>
            <xm:f>Hoja4!C2</xm:f>
          </x14:formula1>
          <xm:sqref>J374</xm:sqref>
        </x14:dataValidation>
        <x14:dataValidation type="date" operator="lessThanOrEqual" showInputMessage="1" showErrorMessage="1">
          <x14:formula1>
            <xm:f>Hoja4!C2</xm:f>
          </x14:formula1>
          <xm:sqref>J375</xm:sqref>
        </x14:dataValidation>
        <x14:dataValidation type="date" operator="lessThanOrEqual" showInputMessage="1" showErrorMessage="1">
          <x14:formula1>
            <xm:f>Hoja4!C2</xm:f>
          </x14:formula1>
          <xm:sqref>J376</xm:sqref>
        </x14:dataValidation>
        <x14:dataValidation type="date" operator="lessThanOrEqual" showInputMessage="1" showErrorMessage="1">
          <x14:formula1>
            <xm:f>Hoja4!C2</xm:f>
          </x14:formula1>
          <xm:sqref>J377</xm:sqref>
        </x14:dataValidation>
        <x14:dataValidation type="date" operator="lessThanOrEqual" showInputMessage="1" showErrorMessage="1">
          <x14:formula1>
            <xm:f>Hoja4!C2</xm:f>
          </x14:formula1>
          <xm:sqref>J378</xm:sqref>
        </x14:dataValidation>
        <x14:dataValidation type="date" operator="lessThanOrEqual" showInputMessage="1" showErrorMessage="1">
          <x14:formula1>
            <xm:f>Hoja4!C2</xm:f>
          </x14:formula1>
          <xm:sqref>J379</xm:sqref>
        </x14:dataValidation>
        <x14:dataValidation type="date" operator="lessThanOrEqual" showInputMessage="1" showErrorMessage="1">
          <x14:formula1>
            <xm:f>Hoja4!C2</xm:f>
          </x14:formula1>
          <xm:sqref>J380</xm:sqref>
        </x14:dataValidation>
        <x14:dataValidation type="date" operator="lessThanOrEqual" showInputMessage="1" showErrorMessage="1">
          <x14:formula1>
            <xm:f>Hoja4!C2</xm:f>
          </x14:formula1>
          <xm:sqref>J381</xm:sqref>
        </x14:dataValidation>
        <x14:dataValidation type="date" operator="lessThanOrEqual" showInputMessage="1" showErrorMessage="1">
          <x14:formula1>
            <xm:f>Hoja4!C2</xm:f>
          </x14:formula1>
          <xm:sqref>J382</xm:sqref>
        </x14:dataValidation>
        <x14:dataValidation type="date" operator="lessThanOrEqual" showInputMessage="1" showErrorMessage="1">
          <x14:formula1>
            <xm:f>Hoja4!C2</xm:f>
          </x14:formula1>
          <xm:sqref>J383</xm:sqref>
        </x14:dataValidation>
        <x14:dataValidation type="date" operator="lessThanOrEqual" showInputMessage="1" showErrorMessage="1">
          <x14:formula1>
            <xm:f>Hoja4!C2</xm:f>
          </x14:formula1>
          <xm:sqref>J384</xm:sqref>
        </x14:dataValidation>
        <x14:dataValidation type="date" operator="lessThanOrEqual" showInputMessage="1" showErrorMessage="1">
          <x14:formula1>
            <xm:f>Hoja4!C2</xm:f>
          </x14:formula1>
          <xm:sqref>J385</xm:sqref>
        </x14:dataValidation>
        <x14:dataValidation type="date" operator="lessThanOrEqual" showInputMessage="1" showErrorMessage="1">
          <x14:formula1>
            <xm:f>Hoja4!C2</xm:f>
          </x14:formula1>
          <xm:sqref>J386</xm:sqref>
        </x14:dataValidation>
        <x14:dataValidation type="date" operator="lessThanOrEqual" showInputMessage="1" showErrorMessage="1">
          <x14:formula1>
            <xm:f>Hoja4!C2</xm:f>
          </x14:formula1>
          <xm:sqref>J387</xm:sqref>
        </x14:dataValidation>
        <x14:dataValidation type="date" operator="lessThanOrEqual" showInputMessage="1" showErrorMessage="1">
          <x14:formula1>
            <xm:f>Hoja4!C2</xm:f>
          </x14:formula1>
          <xm:sqref>J388</xm:sqref>
        </x14:dataValidation>
        <x14:dataValidation type="date" operator="lessThanOrEqual" showInputMessage="1" showErrorMessage="1">
          <x14:formula1>
            <xm:f>Hoja4!C2</xm:f>
          </x14:formula1>
          <xm:sqref>J389</xm:sqref>
        </x14:dataValidation>
        <x14:dataValidation type="date" operator="lessThanOrEqual" showInputMessage="1" showErrorMessage="1">
          <x14:formula1>
            <xm:f>Hoja4!C2</xm:f>
          </x14:formula1>
          <xm:sqref>J390</xm:sqref>
        </x14:dataValidation>
        <x14:dataValidation type="date" operator="lessThanOrEqual" showInputMessage="1" showErrorMessage="1">
          <x14:formula1>
            <xm:f>Hoja4!C2</xm:f>
          </x14:formula1>
          <xm:sqref>J391</xm:sqref>
        </x14:dataValidation>
        <x14:dataValidation type="date" operator="lessThanOrEqual" showInputMessage="1" showErrorMessage="1">
          <x14:formula1>
            <xm:f>Hoja4!C2</xm:f>
          </x14:formula1>
          <xm:sqref>J392</xm:sqref>
        </x14:dataValidation>
        <x14:dataValidation type="date" operator="lessThanOrEqual" showInputMessage="1" showErrorMessage="1">
          <x14:formula1>
            <xm:f>Hoja4!C2</xm:f>
          </x14:formula1>
          <xm:sqref>J393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48"/>
  <sheetViews>
    <sheetView tabSelected="1" zoomScale="60" zoomScaleNormal="60" workbookViewId="0">
      <selection activeCell="K21" sqref="K21"/>
    </sheetView>
  </sheetViews>
  <sheetFormatPr baseColWidth="10" defaultRowHeight="14.25" x14ac:dyDescent="0.2"/>
  <cols>
    <col min="1" max="1" width="28.42578125" style="16" customWidth="1"/>
    <col min="2" max="2" width="23" style="16" customWidth="1"/>
    <col min="3" max="4" width="16.140625" style="51" customWidth="1"/>
    <col min="5" max="6" width="9.7109375" style="16" customWidth="1"/>
    <col min="7" max="7" width="12.85546875" style="16" customWidth="1"/>
    <col min="8" max="9" width="9.7109375" style="16" customWidth="1"/>
    <col min="10" max="10" width="12.85546875" style="16" customWidth="1"/>
    <col min="11" max="12" width="9.7109375" style="16" customWidth="1"/>
    <col min="13" max="14" width="12.85546875" style="16" customWidth="1"/>
    <col min="15" max="15" width="14.85546875" style="16" customWidth="1"/>
    <col min="16" max="16" width="16" style="52" customWidth="1"/>
    <col min="17" max="17" width="18.5703125" style="16" customWidth="1"/>
    <col min="18" max="243" width="11.42578125" style="16"/>
    <col min="244" max="244" width="28.42578125" style="16" customWidth="1"/>
    <col min="245" max="245" width="23" style="16" customWidth="1"/>
    <col min="246" max="247" width="16.140625" style="16" customWidth="1"/>
    <col min="248" max="249" width="9.7109375" style="16" customWidth="1"/>
    <col min="250" max="250" width="12.85546875" style="16" customWidth="1"/>
    <col min="251" max="252" width="9.7109375" style="16" customWidth="1"/>
    <col min="253" max="253" width="12.85546875" style="16" customWidth="1"/>
    <col min="254" max="255" width="9.7109375" style="16" customWidth="1"/>
    <col min="256" max="257" width="12.85546875" style="16" customWidth="1"/>
    <col min="258" max="258" width="14.85546875" style="16" customWidth="1"/>
    <col min="259" max="259" width="16" style="16" customWidth="1"/>
    <col min="260" max="260" width="17.42578125" style="16" customWidth="1"/>
    <col min="261" max="499" width="11.42578125" style="16"/>
    <col min="500" max="500" width="28.42578125" style="16" customWidth="1"/>
    <col min="501" max="501" width="23" style="16" customWidth="1"/>
    <col min="502" max="503" width="16.140625" style="16" customWidth="1"/>
    <col min="504" max="505" width="9.7109375" style="16" customWidth="1"/>
    <col min="506" max="506" width="12.85546875" style="16" customWidth="1"/>
    <col min="507" max="508" width="9.7109375" style="16" customWidth="1"/>
    <col min="509" max="509" width="12.85546875" style="16" customWidth="1"/>
    <col min="510" max="511" width="9.7109375" style="16" customWidth="1"/>
    <col min="512" max="513" width="12.85546875" style="16" customWidth="1"/>
    <col min="514" max="514" width="14.85546875" style="16" customWidth="1"/>
    <col min="515" max="515" width="16" style="16" customWidth="1"/>
    <col min="516" max="516" width="17.42578125" style="16" customWidth="1"/>
    <col min="517" max="755" width="11.42578125" style="16"/>
    <col min="756" max="756" width="28.42578125" style="16" customWidth="1"/>
    <col min="757" max="757" width="23" style="16" customWidth="1"/>
    <col min="758" max="759" width="16.140625" style="16" customWidth="1"/>
    <col min="760" max="761" width="9.7109375" style="16" customWidth="1"/>
    <col min="762" max="762" width="12.85546875" style="16" customWidth="1"/>
    <col min="763" max="764" width="9.7109375" style="16" customWidth="1"/>
    <col min="765" max="765" width="12.85546875" style="16" customWidth="1"/>
    <col min="766" max="767" width="9.7109375" style="16" customWidth="1"/>
    <col min="768" max="769" width="12.85546875" style="16" customWidth="1"/>
    <col min="770" max="770" width="14.85546875" style="16" customWidth="1"/>
    <col min="771" max="771" width="16" style="16" customWidth="1"/>
    <col min="772" max="772" width="17.42578125" style="16" customWidth="1"/>
    <col min="773" max="1011" width="11.42578125" style="16"/>
    <col min="1012" max="1012" width="28.42578125" style="16" customWidth="1"/>
    <col min="1013" max="1013" width="23" style="16" customWidth="1"/>
    <col min="1014" max="1015" width="16.140625" style="16" customWidth="1"/>
    <col min="1016" max="1017" width="9.7109375" style="16" customWidth="1"/>
    <col min="1018" max="1018" width="12.85546875" style="16" customWidth="1"/>
    <col min="1019" max="1020" width="9.7109375" style="16" customWidth="1"/>
    <col min="1021" max="1021" width="12.85546875" style="16" customWidth="1"/>
    <col min="1022" max="1023" width="9.7109375" style="16" customWidth="1"/>
    <col min="1024" max="1025" width="12.85546875" style="16" customWidth="1"/>
    <col min="1026" max="1026" width="14.85546875" style="16" customWidth="1"/>
    <col min="1027" max="1027" width="16" style="16" customWidth="1"/>
    <col min="1028" max="1028" width="17.42578125" style="16" customWidth="1"/>
    <col min="1029" max="1267" width="11.42578125" style="16"/>
    <col min="1268" max="1268" width="28.42578125" style="16" customWidth="1"/>
    <col min="1269" max="1269" width="23" style="16" customWidth="1"/>
    <col min="1270" max="1271" width="16.140625" style="16" customWidth="1"/>
    <col min="1272" max="1273" width="9.7109375" style="16" customWidth="1"/>
    <col min="1274" max="1274" width="12.85546875" style="16" customWidth="1"/>
    <col min="1275" max="1276" width="9.7109375" style="16" customWidth="1"/>
    <col min="1277" max="1277" width="12.85546875" style="16" customWidth="1"/>
    <col min="1278" max="1279" width="9.7109375" style="16" customWidth="1"/>
    <col min="1280" max="1281" width="12.85546875" style="16" customWidth="1"/>
    <col min="1282" max="1282" width="14.85546875" style="16" customWidth="1"/>
    <col min="1283" max="1283" width="16" style="16" customWidth="1"/>
    <col min="1284" max="1284" width="17.42578125" style="16" customWidth="1"/>
    <col min="1285" max="1523" width="11.42578125" style="16"/>
    <col min="1524" max="1524" width="28.42578125" style="16" customWidth="1"/>
    <col min="1525" max="1525" width="23" style="16" customWidth="1"/>
    <col min="1526" max="1527" width="16.140625" style="16" customWidth="1"/>
    <col min="1528" max="1529" width="9.7109375" style="16" customWidth="1"/>
    <col min="1530" max="1530" width="12.85546875" style="16" customWidth="1"/>
    <col min="1531" max="1532" width="9.7109375" style="16" customWidth="1"/>
    <col min="1533" max="1533" width="12.85546875" style="16" customWidth="1"/>
    <col min="1534" max="1535" width="9.7109375" style="16" customWidth="1"/>
    <col min="1536" max="1537" width="12.85546875" style="16" customWidth="1"/>
    <col min="1538" max="1538" width="14.85546875" style="16" customWidth="1"/>
    <col min="1539" max="1539" width="16" style="16" customWidth="1"/>
    <col min="1540" max="1540" width="17.42578125" style="16" customWidth="1"/>
    <col min="1541" max="1779" width="11.42578125" style="16"/>
    <col min="1780" max="1780" width="28.42578125" style="16" customWidth="1"/>
    <col min="1781" max="1781" width="23" style="16" customWidth="1"/>
    <col min="1782" max="1783" width="16.140625" style="16" customWidth="1"/>
    <col min="1784" max="1785" width="9.7109375" style="16" customWidth="1"/>
    <col min="1786" max="1786" width="12.85546875" style="16" customWidth="1"/>
    <col min="1787" max="1788" width="9.7109375" style="16" customWidth="1"/>
    <col min="1789" max="1789" width="12.85546875" style="16" customWidth="1"/>
    <col min="1790" max="1791" width="9.7109375" style="16" customWidth="1"/>
    <col min="1792" max="1793" width="12.85546875" style="16" customWidth="1"/>
    <col min="1794" max="1794" width="14.85546875" style="16" customWidth="1"/>
    <col min="1795" max="1795" width="16" style="16" customWidth="1"/>
    <col min="1796" max="1796" width="17.42578125" style="16" customWidth="1"/>
    <col min="1797" max="2035" width="11.42578125" style="16"/>
    <col min="2036" max="2036" width="28.42578125" style="16" customWidth="1"/>
    <col min="2037" max="2037" width="23" style="16" customWidth="1"/>
    <col min="2038" max="2039" width="16.140625" style="16" customWidth="1"/>
    <col min="2040" max="2041" width="9.7109375" style="16" customWidth="1"/>
    <col min="2042" max="2042" width="12.85546875" style="16" customWidth="1"/>
    <col min="2043" max="2044" width="9.7109375" style="16" customWidth="1"/>
    <col min="2045" max="2045" width="12.85546875" style="16" customWidth="1"/>
    <col min="2046" max="2047" width="9.7109375" style="16" customWidth="1"/>
    <col min="2048" max="2049" width="12.85546875" style="16" customWidth="1"/>
    <col min="2050" max="2050" width="14.85546875" style="16" customWidth="1"/>
    <col min="2051" max="2051" width="16" style="16" customWidth="1"/>
    <col min="2052" max="2052" width="17.42578125" style="16" customWidth="1"/>
    <col min="2053" max="2291" width="11.42578125" style="16"/>
    <col min="2292" max="2292" width="28.42578125" style="16" customWidth="1"/>
    <col min="2293" max="2293" width="23" style="16" customWidth="1"/>
    <col min="2294" max="2295" width="16.140625" style="16" customWidth="1"/>
    <col min="2296" max="2297" width="9.7109375" style="16" customWidth="1"/>
    <col min="2298" max="2298" width="12.85546875" style="16" customWidth="1"/>
    <col min="2299" max="2300" width="9.7109375" style="16" customWidth="1"/>
    <col min="2301" max="2301" width="12.85546875" style="16" customWidth="1"/>
    <col min="2302" max="2303" width="9.7109375" style="16" customWidth="1"/>
    <col min="2304" max="2305" width="12.85546875" style="16" customWidth="1"/>
    <col min="2306" max="2306" width="14.85546875" style="16" customWidth="1"/>
    <col min="2307" max="2307" width="16" style="16" customWidth="1"/>
    <col min="2308" max="2308" width="17.42578125" style="16" customWidth="1"/>
    <col min="2309" max="2547" width="11.42578125" style="16"/>
    <col min="2548" max="2548" width="28.42578125" style="16" customWidth="1"/>
    <col min="2549" max="2549" width="23" style="16" customWidth="1"/>
    <col min="2550" max="2551" width="16.140625" style="16" customWidth="1"/>
    <col min="2552" max="2553" width="9.7109375" style="16" customWidth="1"/>
    <col min="2554" max="2554" width="12.85546875" style="16" customWidth="1"/>
    <col min="2555" max="2556" width="9.7109375" style="16" customWidth="1"/>
    <col min="2557" max="2557" width="12.85546875" style="16" customWidth="1"/>
    <col min="2558" max="2559" width="9.7109375" style="16" customWidth="1"/>
    <col min="2560" max="2561" width="12.85546875" style="16" customWidth="1"/>
    <col min="2562" max="2562" width="14.85546875" style="16" customWidth="1"/>
    <col min="2563" max="2563" width="16" style="16" customWidth="1"/>
    <col min="2564" max="2564" width="17.42578125" style="16" customWidth="1"/>
    <col min="2565" max="2803" width="11.42578125" style="16"/>
    <col min="2804" max="2804" width="28.42578125" style="16" customWidth="1"/>
    <col min="2805" max="2805" width="23" style="16" customWidth="1"/>
    <col min="2806" max="2807" width="16.140625" style="16" customWidth="1"/>
    <col min="2808" max="2809" width="9.7109375" style="16" customWidth="1"/>
    <col min="2810" max="2810" width="12.85546875" style="16" customWidth="1"/>
    <col min="2811" max="2812" width="9.7109375" style="16" customWidth="1"/>
    <col min="2813" max="2813" width="12.85546875" style="16" customWidth="1"/>
    <col min="2814" max="2815" width="9.7109375" style="16" customWidth="1"/>
    <col min="2816" max="2817" width="12.85546875" style="16" customWidth="1"/>
    <col min="2818" max="2818" width="14.85546875" style="16" customWidth="1"/>
    <col min="2819" max="2819" width="16" style="16" customWidth="1"/>
    <col min="2820" max="2820" width="17.42578125" style="16" customWidth="1"/>
    <col min="2821" max="3059" width="11.42578125" style="16"/>
    <col min="3060" max="3060" width="28.42578125" style="16" customWidth="1"/>
    <col min="3061" max="3061" width="23" style="16" customWidth="1"/>
    <col min="3062" max="3063" width="16.140625" style="16" customWidth="1"/>
    <col min="3064" max="3065" width="9.7109375" style="16" customWidth="1"/>
    <col min="3066" max="3066" width="12.85546875" style="16" customWidth="1"/>
    <col min="3067" max="3068" width="9.7109375" style="16" customWidth="1"/>
    <col min="3069" max="3069" width="12.85546875" style="16" customWidth="1"/>
    <col min="3070" max="3071" width="9.7109375" style="16" customWidth="1"/>
    <col min="3072" max="3073" width="12.85546875" style="16" customWidth="1"/>
    <col min="3074" max="3074" width="14.85546875" style="16" customWidth="1"/>
    <col min="3075" max="3075" width="16" style="16" customWidth="1"/>
    <col min="3076" max="3076" width="17.42578125" style="16" customWidth="1"/>
    <col min="3077" max="3315" width="11.42578125" style="16"/>
    <col min="3316" max="3316" width="28.42578125" style="16" customWidth="1"/>
    <col min="3317" max="3317" width="23" style="16" customWidth="1"/>
    <col min="3318" max="3319" width="16.140625" style="16" customWidth="1"/>
    <col min="3320" max="3321" width="9.7109375" style="16" customWidth="1"/>
    <col min="3322" max="3322" width="12.85546875" style="16" customWidth="1"/>
    <col min="3323" max="3324" width="9.7109375" style="16" customWidth="1"/>
    <col min="3325" max="3325" width="12.85546875" style="16" customWidth="1"/>
    <col min="3326" max="3327" width="9.7109375" style="16" customWidth="1"/>
    <col min="3328" max="3329" width="12.85546875" style="16" customWidth="1"/>
    <col min="3330" max="3330" width="14.85546875" style="16" customWidth="1"/>
    <col min="3331" max="3331" width="16" style="16" customWidth="1"/>
    <col min="3332" max="3332" width="17.42578125" style="16" customWidth="1"/>
    <col min="3333" max="3571" width="11.42578125" style="16"/>
    <col min="3572" max="3572" width="28.42578125" style="16" customWidth="1"/>
    <col min="3573" max="3573" width="23" style="16" customWidth="1"/>
    <col min="3574" max="3575" width="16.140625" style="16" customWidth="1"/>
    <col min="3576" max="3577" width="9.7109375" style="16" customWidth="1"/>
    <col min="3578" max="3578" width="12.85546875" style="16" customWidth="1"/>
    <col min="3579" max="3580" width="9.7109375" style="16" customWidth="1"/>
    <col min="3581" max="3581" width="12.85546875" style="16" customWidth="1"/>
    <col min="3582" max="3583" width="9.7109375" style="16" customWidth="1"/>
    <col min="3584" max="3585" width="12.85546875" style="16" customWidth="1"/>
    <col min="3586" max="3586" width="14.85546875" style="16" customWidth="1"/>
    <col min="3587" max="3587" width="16" style="16" customWidth="1"/>
    <col min="3588" max="3588" width="17.42578125" style="16" customWidth="1"/>
    <col min="3589" max="3827" width="11.42578125" style="16"/>
    <col min="3828" max="3828" width="28.42578125" style="16" customWidth="1"/>
    <col min="3829" max="3829" width="23" style="16" customWidth="1"/>
    <col min="3830" max="3831" width="16.140625" style="16" customWidth="1"/>
    <col min="3832" max="3833" width="9.7109375" style="16" customWidth="1"/>
    <col min="3834" max="3834" width="12.85546875" style="16" customWidth="1"/>
    <col min="3835" max="3836" width="9.7109375" style="16" customWidth="1"/>
    <col min="3837" max="3837" width="12.85546875" style="16" customWidth="1"/>
    <col min="3838" max="3839" width="9.7109375" style="16" customWidth="1"/>
    <col min="3840" max="3841" width="12.85546875" style="16" customWidth="1"/>
    <col min="3842" max="3842" width="14.85546875" style="16" customWidth="1"/>
    <col min="3843" max="3843" width="16" style="16" customWidth="1"/>
    <col min="3844" max="3844" width="17.42578125" style="16" customWidth="1"/>
    <col min="3845" max="4083" width="11.42578125" style="16"/>
    <col min="4084" max="4084" width="28.42578125" style="16" customWidth="1"/>
    <col min="4085" max="4085" width="23" style="16" customWidth="1"/>
    <col min="4086" max="4087" width="16.140625" style="16" customWidth="1"/>
    <col min="4088" max="4089" width="9.7109375" style="16" customWidth="1"/>
    <col min="4090" max="4090" width="12.85546875" style="16" customWidth="1"/>
    <col min="4091" max="4092" width="9.7109375" style="16" customWidth="1"/>
    <col min="4093" max="4093" width="12.85546875" style="16" customWidth="1"/>
    <col min="4094" max="4095" width="9.7109375" style="16" customWidth="1"/>
    <col min="4096" max="4097" width="12.85546875" style="16" customWidth="1"/>
    <col min="4098" max="4098" width="14.85546875" style="16" customWidth="1"/>
    <col min="4099" max="4099" width="16" style="16" customWidth="1"/>
    <col min="4100" max="4100" width="17.42578125" style="16" customWidth="1"/>
    <col min="4101" max="4339" width="11.42578125" style="16"/>
    <col min="4340" max="4340" width="28.42578125" style="16" customWidth="1"/>
    <col min="4341" max="4341" width="23" style="16" customWidth="1"/>
    <col min="4342" max="4343" width="16.140625" style="16" customWidth="1"/>
    <col min="4344" max="4345" width="9.7109375" style="16" customWidth="1"/>
    <col min="4346" max="4346" width="12.85546875" style="16" customWidth="1"/>
    <col min="4347" max="4348" width="9.7109375" style="16" customWidth="1"/>
    <col min="4349" max="4349" width="12.85546875" style="16" customWidth="1"/>
    <col min="4350" max="4351" width="9.7109375" style="16" customWidth="1"/>
    <col min="4352" max="4353" width="12.85546875" style="16" customWidth="1"/>
    <col min="4354" max="4354" width="14.85546875" style="16" customWidth="1"/>
    <col min="4355" max="4355" width="16" style="16" customWidth="1"/>
    <col min="4356" max="4356" width="17.42578125" style="16" customWidth="1"/>
    <col min="4357" max="4595" width="11.42578125" style="16"/>
    <col min="4596" max="4596" width="28.42578125" style="16" customWidth="1"/>
    <col min="4597" max="4597" width="23" style="16" customWidth="1"/>
    <col min="4598" max="4599" width="16.140625" style="16" customWidth="1"/>
    <col min="4600" max="4601" width="9.7109375" style="16" customWidth="1"/>
    <col min="4602" max="4602" width="12.85546875" style="16" customWidth="1"/>
    <col min="4603" max="4604" width="9.7109375" style="16" customWidth="1"/>
    <col min="4605" max="4605" width="12.85546875" style="16" customWidth="1"/>
    <col min="4606" max="4607" width="9.7109375" style="16" customWidth="1"/>
    <col min="4608" max="4609" width="12.85546875" style="16" customWidth="1"/>
    <col min="4610" max="4610" width="14.85546875" style="16" customWidth="1"/>
    <col min="4611" max="4611" width="16" style="16" customWidth="1"/>
    <col min="4612" max="4612" width="17.42578125" style="16" customWidth="1"/>
    <col min="4613" max="4851" width="11.42578125" style="16"/>
    <col min="4852" max="4852" width="28.42578125" style="16" customWidth="1"/>
    <col min="4853" max="4853" width="23" style="16" customWidth="1"/>
    <col min="4854" max="4855" width="16.140625" style="16" customWidth="1"/>
    <col min="4856" max="4857" width="9.7109375" style="16" customWidth="1"/>
    <col min="4858" max="4858" width="12.85546875" style="16" customWidth="1"/>
    <col min="4859" max="4860" width="9.7109375" style="16" customWidth="1"/>
    <col min="4861" max="4861" width="12.85546875" style="16" customWidth="1"/>
    <col min="4862" max="4863" width="9.7109375" style="16" customWidth="1"/>
    <col min="4864" max="4865" width="12.85546875" style="16" customWidth="1"/>
    <col min="4866" max="4866" width="14.85546875" style="16" customWidth="1"/>
    <col min="4867" max="4867" width="16" style="16" customWidth="1"/>
    <col min="4868" max="4868" width="17.42578125" style="16" customWidth="1"/>
    <col min="4869" max="5107" width="11.42578125" style="16"/>
    <col min="5108" max="5108" width="28.42578125" style="16" customWidth="1"/>
    <col min="5109" max="5109" width="23" style="16" customWidth="1"/>
    <col min="5110" max="5111" width="16.140625" style="16" customWidth="1"/>
    <col min="5112" max="5113" width="9.7109375" style="16" customWidth="1"/>
    <col min="5114" max="5114" width="12.85546875" style="16" customWidth="1"/>
    <col min="5115" max="5116" width="9.7109375" style="16" customWidth="1"/>
    <col min="5117" max="5117" width="12.85546875" style="16" customWidth="1"/>
    <col min="5118" max="5119" width="9.7109375" style="16" customWidth="1"/>
    <col min="5120" max="5121" width="12.85546875" style="16" customWidth="1"/>
    <col min="5122" max="5122" width="14.85546875" style="16" customWidth="1"/>
    <col min="5123" max="5123" width="16" style="16" customWidth="1"/>
    <col min="5124" max="5124" width="17.42578125" style="16" customWidth="1"/>
    <col min="5125" max="5363" width="11.42578125" style="16"/>
    <col min="5364" max="5364" width="28.42578125" style="16" customWidth="1"/>
    <col min="5365" max="5365" width="23" style="16" customWidth="1"/>
    <col min="5366" max="5367" width="16.140625" style="16" customWidth="1"/>
    <col min="5368" max="5369" width="9.7109375" style="16" customWidth="1"/>
    <col min="5370" max="5370" width="12.85546875" style="16" customWidth="1"/>
    <col min="5371" max="5372" width="9.7109375" style="16" customWidth="1"/>
    <col min="5373" max="5373" width="12.85546875" style="16" customWidth="1"/>
    <col min="5374" max="5375" width="9.7109375" style="16" customWidth="1"/>
    <col min="5376" max="5377" width="12.85546875" style="16" customWidth="1"/>
    <col min="5378" max="5378" width="14.85546875" style="16" customWidth="1"/>
    <col min="5379" max="5379" width="16" style="16" customWidth="1"/>
    <col min="5380" max="5380" width="17.42578125" style="16" customWidth="1"/>
    <col min="5381" max="5619" width="11.42578125" style="16"/>
    <col min="5620" max="5620" width="28.42578125" style="16" customWidth="1"/>
    <col min="5621" max="5621" width="23" style="16" customWidth="1"/>
    <col min="5622" max="5623" width="16.140625" style="16" customWidth="1"/>
    <col min="5624" max="5625" width="9.7109375" style="16" customWidth="1"/>
    <col min="5626" max="5626" width="12.85546875" style="16" customWidth="1"/>
    <col min="5627" max="5628" width="9.7109375" style="16" customWidth="1"/>
    <col min="5629" max="5629" width="12.85546875" style="16" customWidth="1"/>
    <col min="5630" max="5631" width="9.7109375" style="16" customWidth="1"/>
    <col min="5632" max="5633" width="12.85546875" style="16" customWidth="1"/>
    <col min="5634" max="5634" width="14.85546875" style="16" customWidth="1"/>
    <col min="5635" max="5635" width="16" style="16" customWidth="1"/>
    <col min="5636" max="5636" width="17.42578125" style="16" customWidth="1"/>
    <col min="5637" max="5875" width="11.42578125" style="16"/>
    <col min="5876" max="5876" width="28.42578125" style="16" customWidth="1"/>
    <col min="5877" max="5877" width="23" style="16" customWidth="1"/>
    <col min="5878" max="5879" width="16.140625" style="16" customWidth="1"/>
    <col min="5880" max="5881" width="9.7109375" style="16" customWidth="1"/>
    <col min="5882" max="5882" width="12.85546875" style="16" customWidth="1"/>
    <col min="5883" max="5884" width="9.7109375" style="16" customWidth="1"/>
    <col min="5885" max="5885" width="12.85546875" style="16" customWidth="1"/>
    <col min="5886" max="5887" width="9.7109375" style="16" customWidth="1"/>
    <col min="5888" max="5889" width="12.85546875" style="16" customWidth="1"/>
    <col min="5890" max="5890" width="14.85546875" style="16" customWidth="1"/>
    <col min="5891" max="5891" width="16" style="16" customWidth="1"/>
    <col min="5892" max="5892" width="17.42578125" style="16" customWidth="1"/>
    <col min="5893" max="6131" width="11.42578125" style="16"/>
    <col min="6132" max="6132" width="28.42578125" style="16" customWidth="1"/>
    <col min="6133" max="6133" width="23" style="16" customWidth="1"/>
    <col min="6134" max="6135" width="16.140625" style="16" customWidth="1"/>
    <col min="6136" max="6137" width="9.7109375" style="16" customWidth="1"/>
    <col min="6138" max="6138" width="12.85546875" style="16" customWidth="1"/>
    <col min="6139" max="6140" width="9.7109375" style="16" customWidth="1"/>
    <col min="6141" max="6141" width="12.85546875" style="16" customWidth="1"/>
    <col min="6142" max="6143" width="9.7109375" style="16" customWidth="1"/>
    <col min="6144" max="6145" width="12.85546875" style="16" customWidth="1"/>
    <col min="6146" max="6146" width="14.85546875" style="16" customWidth="1"/>
    <col min="6147" max="6147" width="16" style="16" customWidth="1"/>
    <col min="6148" max="6148" width="17.42578125" style="16" customWidth="1"/>
    <col min="6149" max="6387" width="11.42578125" style="16"/>
    <col min="6388" max="6388" width="28.42578125" style="16" customWidth="1"/>
    <col min="6389" max="6389" width="23" style="16" customWidth="1"/>
    <col min="6390" max="6391" width="16.140625" style="16" customWidth="1"/>
    <col min="6392" max="6393" width="9.7109375" style="16" customWidth="1"/>
    <col min="6394" max="6394" width="12.85546875" style="16" customWidth="1"/>
    <col min="6395" max="6396" width="9.7109375" style="16" customWidth="1"/>
    <col min="6397" max="6397" width="12.85546875" style="16" customWidth="1"/>
    <col min="6398" max="6399" width="9.7109375" style="16" customWidth="1"/>
    <col min="6400" max="6401" width="12.85546875" style="16" customWidth="1"/>
    <col min="6402" max="6402" width="14.85546875" style="16" customWidth="1"/>
    <col min="6403" max="6403" width="16" style="16" customWidth="1"/>
    <col min="6404" max="6404" width="17.42578125" style="16" customWidth="1"/>
    <col min="6405" max="6643" width="11.42578125" style="16"/>
    <col min="6644" max="6644" width="28.42578125" style="16" customWidth="1"/>
    <col min="6645" max="6645" width="23" style="16" customWidth="1"/>
    <col min="6646" max="6647" width="16.140625" style="16" customWidth="1"/>
    <col min="6648" max="6649" width="9.7109375" style="16" customWidth="1"/>
    <col min="6650" max="6650" width="12.85546875" style="16" customWidth="1"/>
    <col min="6651" max="6652" width="9.7109375" style="16" customWidth="1"/>
    <col min="6653" max="6653" width="12.85546875" style="16" customWidth="1"/>
    <col min="6654" max="6655" width="9.7109375" style="16" customWidth="1"/>
    <col min="6656" max="6657" width="12.85546875" style="16" customWidth="1"/>
    <col min="6658" max="6658" width="14.85546875" style="16" customWidth="1"/>
    <col min="6659" max="6659" width="16" style="16" customWidth="1"/>
    <col min="6660" max="6660" width="17.42578125" style="16" customWidth="1"/>
    <col min="6661" max="6899" width="11.42578125" style="16"/>
    <col min="6900" max="6900" width="28.42578125" style="16" customWidth="1"/>
    <col min="6901" max="6901" width="23" style="16" customWidth="1"/>
    <col min="6902" max="6903" width="16.140625" style="16" customWidth="1"/>
    <col min="6904" max="6905" width="9.7109375" style="16" customWidth="1"/>
    <col min="6906" max="6906" width="12.85546875" style="16" customWidth="1"/>
    <col min="6907" max="6908" width="9.7109375" style="16" customWidth="1"/>
    <col min="6909" max="6909" width="12.85546875" style="16" customWidth="1"/>
    <col min="6910" max="6911" width="9.7109375" style="16" customWidth="1"/>
    <col min="6912" max="6913" width="12.85546875" style="16" customWidth="1"/>
    <col min="6914" max="6914" width="14.85546875" style="16" customWidth="1"/>
    <col min="6915" max="6915" width="16" style="16" customWidth="1"/>
    <col min="6916" max="6916" width="17.42578125" style="16" customWidth="1"/>
    <col min="6917" max="7155" width="11.42578125" style="16"/>
    <col min="7156" max="7156" width="28.42578125" style="16" customWidth="1"/>
    <col min="7157" max="7157" width="23" style="16" customWidth="1"/>
    <col min="7158" max="7159" width="16.140625" style="16" customWidth="1"/>
    <col min="7160" max="7161" width="9.7109375" style="16" customWidth="1"/>
    <col min="7162" max="7162" width="12.85546875" style="16" customWidth="1"/>
    <col min="7163" max="7164" width="9.7109375" style="16" customWidth="1"/>
    <col min="7165" max="7165" width="12.85546875" style="16" customWidth="1"/>
    <col min="7166" max="7167" width="9.7109375" style="16" customWidth="1"/>
    <col min="7168" max="7169" width="12.85546875" style="16" customWidth="1"/>
    <col min="7170" max="7170" width="14.85546875" style="16" customWidth="1"/>
    <col min="7171" max="7171" width="16" style="16" customWidth="1"/>
    <col min="7172" max="7172" width="17.42578125" style="16" customWidth="1"/>
    <col min="7173" max="7411" width="11.42578125" style="16"/>
    <col min="7412" max="7412" width="28.42578125" style="16" customWidth="1"/>
    <col min="7413" max="7413" width="23" style="16" customWidth="1"/>
    <col min="7414" max="7415" width="16.140625" style="16" customWidth="1"/>
    <col min="7416" max="7417" width="9.7109375" style="16" customWidth="1"/>
    <col min="7418" max="7418" width="12.85546875" style="16" customWidth="1"/>
    <col min="7419" max="7420" width="9.7109375" style="16" customWidth="1"/>
    <col min="7421" max="7421" width="12.85546875" style="16" customWidth="1"/>
    <col min="7422" max="7423" width="9.7109375" style="16" customWidth="1"/>
    <col min="7424" max="7425" width="12.85546875" style="16" customWidth="1"/>
    <col min="7426" max="7426" width="14.85546875" style="16" customWidth="1"/>
    <col min="7427" max="7427" width="16" style="16" customWidth="1"/>
    <col min="7428" max="7428" width="17.42578125" style="16" customWidth="1"/>
    <col min="7429" max="7667" width="11.42578125" style="16"/>
    <col min="7668" max="7668" width="28.42578125" style="16" customWidth="1"/>
    <col min="7669" max="7669" width="23" style="16" customWidth="1"/>
    <col min="7670" max="7671" width="16.140625" style="16" customWidth="1"/>
    <col min="7672" max="7673" width="9.7109375" style="16" customWidth="1"/>
    <col min="7674" max="7674" width="12.85546875" style="16" customWidth="1"/>
    <col min="7675" max="7676" width="9.7109375" style="16" customWidth="1"/>
    <col min="7677" max="7677" width="12.85546875" style="16" customWidth="1"/>
    <col min="7678" max="7679" width="9.7109375" style="16" customWidth="1"/>
    <col min="7680" max="7681" width="12.85546875" style="16" customWidth="1"/>
    <col min="7682" max="7682" width="14.85546875" style="16" customWidth="1"/>
    <col min="7683" max="7683" width="16" style="16" customWidth="1"/>
    <col min="7684" max="7684" width="17.42578125" style="16" customWidth="1"/>
    <col min="7685" max="7923" width="11.42578125" style="16"/>
    <col min="7924" max="7924" width="28.42578125" style="16" customWidth="1"/>
    <col min="7925" max="7925" width="23" style="16" customWidth="1"/>
    <col min="7926" max="7927" width="16.140625" style="16" customWidth="1"/>
    <col min="7928" max="7929" width="9.7109375" style="16" customWidth="1"/>
    <col min="7930" max="7930" width="12.85546875" style="16" customWidth="1"/>
    <col min="7931" max="7932" width="9.7109375" style="16" customWidth="1"/>
    <col min="7933" max="7933" width="12.85546875" style="16" customWidth="1"/>
    <col min="7934" max="7935" width="9.7109375" style="16" customWidth="1"/>
    <col min="7936" max="7937" width="12.85546875" style="16" customWidth="1"/>
    <col min="7938" max="7938" width="14.85546875" style="16" customWidth="1"/>
    <col min="7939" max="7939" width="16" style="16" customWidth="1"/>
    <col min="7940" max="7940" width="17.42578125" style="16" customWidth="1"/>
    <col min="7941" max="8179" width="11.42578125" style="16"/>
    <col min="8180" max="8180" width="28.42578125" style="16" customWidth="1"/>
    <col min="8181" max="8181" width="23" style="16" customWidth="1"/>
    <col min="8182" max="8183" width="16.140625" style="16" customWidth="1"/>
    <col min="8184" max="8185" width="9.7109375" style="16" customWidth="1"/>
    <col min="8186" max="8186" width="12.85546875" style="16" customWidth="1"/>
    <col min="8187" max="8188" width="9.7109375" style="16" customWidth="1"/>
    <col min="8189" max="8189" width="12.85546875" style="16" customWidth="1"/>
    <col min="8190" max="8191" width="9.7109375" style="16" customWidth="1"/>
    <col min="8192" max="8193" width="12.85546875" style="16" customWidth="1"/>
    <col min="8194" max="8194" width="14.85546875" style="16" customWidth="1"/>
    <col min="8195" max="8195" width="16" style="16" customWidth="1"/>
    <col min="8196" max="8196" width="17.42578125" style="16" customWidth="1"/>
    <col min="8197" max="8435" width="11.42578125" style="16"/>
    <col min="8436" max="8436" width="28.42578125" style="16" customWidth="1"/>
    <col min="8437" max="8437" width="23" style="16" customWidth="1"/>
    <col min="8438" max="8439" width="16.140625" style="16" customWidth="1"/>
    <col min="8440" max="8441" width="9.7109375" style="16" customWidth="1"/>
    <col min="8442" max="8442" width="12.85546875" style="16" customWidth="1"/>
    <col min="8443" max="8444" width="9.7109375" style="16" customWidth="1"/>
    <col min="8445" max="8445" width="12.85546875" style="16" customWidth="1"/>
    <col min="8446" max="8447" width="9.7109375" style="16" customWidth="1"/>
    <col min="8448" max="8449" width="12.85546875" style="16" customWidth="1"/>
    <col min="8450" max="8450" width="14.85546875" style="16" customWidth="1"/>
    <col min="8451" max="8451" width="16" style="16" customWidth="1"/>
    <col min="8452" max="8452" width="17.42578125" style="16" customWidth="1"/>
    <col min="8453" max="8691" width="11.42578125" style="16"/>
    <col min="8692" max="8692" width="28.42578125" style="16" customWidth="1"/>
    <col min="8693" max="8693" width="23" style="16" customWidth="1"/>
    <col min="8694" max="8695" width="16.140625" style="16" customWidth="1"/>
    <col min="8696" max="8697" width="9.7109375" style="16" customWidth="1"/>
    <col min="8698" max="8698" width="12.85546875" style="16" customWidth="1"/>
    <col min="8699" max="8700" width="9.7109375" style="16" customWidth="1"/>
    <col min="8701" max="8701" width="12.85546875" style="16" customWidth="1"/>
    <col min="8702" max="8703" width="9.7109375" style="16" customWidth="1"/>
    <col min="8704" max="8705" width="12.85546875" style="16" customWidth="1"/>
    <col min="8706" max="8706" width="14.85546875" style="16" customWidth="1"/>
    <col min="8707" max="8707" width="16" style="16" customWidth="1"/>
    <col min="8708" max="8708" width="17.42578125" style="16" customWidth="1"/>
    <col min="8709" max="8947" width="11.42578125" style="16"/>
    <col min="8948" max="8948" width="28.42578125" style="16" customWidth="1"/>
    <col min="8949" max="8949" width="23" style="16" customWidth="1"/>
    <col min="8950" max="8951" width="16.140625" style="16" customWidth="1"/>
    <col min="8952" max="8953" width="9.7109375" style="16" customWidth="1"/>
    <col min="8954" max="8954" width="12.85546875" style="16" customWidth="1"/>
    <col min="8955" max="8956" width="9.7109375" style="16" customWidth="1"/>
    <col min="8957" max="8957" width="12.85546875" style="16" customWidth="1"/>
    <col min="8958" max="8959" width="9.7109375" style="16" customWidth="1"/>
    <col min="8960" max="8961" width="12.85546875" style="16" customWidth="1"/>
    <col min="8962" max="8962" width="14.85546875" style="16" customWidth="1"/>
    <col min="8963" max="8963" width="16" style="16" customWidth="1"/>
    <col min="8964" max="8964" width="17.42578125" style="16" customWidth="1"/>
    <col min="8965" max="9203" width="11.42578125" style="16"/>
    <col min="9204" max="9204" width="28.42578125" style="16" customWidth="1"/>
    <col min="9205" max="9205" width="23" style="16" customWidth="1"/>
    <col min="9206" max="9207" width="16.140625" style="16" customWidth="1"/>
    <col min="9208" max="9209" width="9.7109375" style="16" customWidth="1"/>
    <col min="9210" max="9210" width="12.85546875" style="16" customWidth="1"/>
    <col min="9211" max="9212" width="9.7109375" style="16" customWidth="1"/>
    <col min="9213" max="9213" width="12.85546875" style="16" customWidth="1"/>
    <col min="9214" max="9215" width="9.7109375" style="16" customWidth="1"/>
    <col min="9216" max="9217" width="12.85546875" style="16" customWidth="1"/>
    <col min="9218" max="9218" width="14.85546875" style="16" customWidth="1"/>
    <col min="9219" max="9219" width="16" style="16" customWidth="1"/>
    <col min="9220" max="9220" width="17.42578125" style="16" customWidth="1"/>
    <col min="9221" max="9459" width="11.42578125" style="16"/>
    <col min="9460" max="9460" width="28.42578125" style="16" customWidth="1"/>
    <col min="9461" max="9461" width="23" style="16" customWidth="1"/>
    <col min="9462" max="9463" width="16.140625" style="16" customWidth="1"/>
    <col min="9464" max="9465" width="9.7109375" style="16" customWidth="1"/>
    <col min="9466" max="9466" width="12.85546875" style="16" customWidth="1"/>
    <col min="9467" max="9468" width="9.7109375" style="16" customWidth="1"/>
    <col min="9469" max="9469" width="12.85546875" style="16" customWidth="1"/>
    <col min="9470" max="9471" width="9.7109375" style="16" customWidth="1"/>
    <col min="9472" max="9473" width="12.85546875" style="16" customWidth="1"/>
    <col min="9474" max="9474" width="14.85546875" style="16" customWidth="1"/>
    <col min="9475" max="9475" width="16" style="16" customWidth="1"/>
    <col min="9476" max="9476" width="17.42578125" style="16" customWidth="1"/>
    <col min="9477" max="9715" width="11.42578125" style="16"/>
    <col min="9716" max="9716" width="28.42578125" style="16" customWidth="1"/>
    <col min="9717" max="9717" width="23" style="16" customWidth="1"/>
    <col min="9718" max="9719" width="16.140625" style="16" customWidth="1"/>
    <col min="9720" max="9721" width="9.7109375" style="16" customWidth="1"/>
    <col min="9722" max="9722" width="12.85546875" style="16" customWidth="1"/>
    <col min="9723" max="9724" width="9.7109375" style="16" customWidth="1"/>
    <col min="9725" max="9725" width="12.85546875" style="16" customWidth="1"/>
    <col min="9726" max="9727" width="9.7109375" style="16" customWidth="1"/>
    <col min="9728" max="9729" width="12.85546875" style="16" customWidth="1"/>
    <col min="9730" max="9730" width="14.85546875" style="16" customWidth="1"/>
    <col min="9731" max="9731" width="16" style="16" customWidth="1"/>
    <col min="9732" max="9732" width="17.42578125" style="16" customWidth="1"/>
    <col min="9733" max="9971" width="11.42578125" style="16"/>
    <col min="9972" max="9972" width="28.42578125" style="16" customWidth="1"/>
    <col min="9973" max="9973" width="23" style="16" customWidth="1"/>
    <col min="9974" max="9975" width="16.140625" style="16" customWidth="1"/>
    <col min="9976" max="9977" width="9.7109375" style="16" customWidth="1"/>
    <col min="9978" max="9978" width="12.85546875" style="16" customWidth="1"/>
    <col min="9979" max="9980" width="9.7109375" style="16" customWidth="1"/>
    <col min="9981" max="9981" width="12.85546875" style="16" customWidth="1"/>
    <col min="9982" max="9983" width="9.7109375" style="16" customWidth="1"/>
    <col min="9984" max="9985" width="12.85546875" style="16" customWidth="1"/>
    <col min="9986" max="9986" width="14.85546875" style="16" customWidth="1"/>
    <col min="9987" max="9987" width="16" style="16" customWidth="1"/>
    <col min="9988" max="9988" width="17.42578125" style="16" customWidth="1"/>
    <col min="9989" max="10227" width="11.42578125" style="16"/>
    <col min="10228" max="10228" width="28.42578125" style="16" customWidth="1"/>
    <col min="10229" max="10229" width="23" style="16" customWidth="1"/>
    <col min="10230" max="10231" width="16.140625" style="16" customWidth="1"/>
    <col min="10232" max="10233" width="9.7109375" style="16" customWidth="1"/>
    <col min="10234" max="10234" width="12.85546875" style="16" customWidth="1"/>
    <col min="10235" max="10236" width="9.7109375" style="16" customWidth="1"/>
    <col min="10237" max="10237" width="12.85546875" style="16" customWidth="1"/>
    <col min="10238" max="10239" width="9.7109375" style="16" customWidth="1"/>
    <col min="10240" max="10241" width="12.85546875" style="16" customWidth="1"/>
    <col min="10242" max="10242" width="14.85546875" style="16" customWidth="1"/>
    <col min="10243" max="10243" width="16" style="16" customWidth="1"/>
    <col min="10244" max="10244" width="17.42578125" style="16" customWidth="1"/>
    <col min="10245" max="10483" width="11.42578125" style="16"/>
    <col min="10484" max="10484" width="28.42578125" style="16" customWidth="1"/>
    <col min="10485" max="10485" width="23" style="16" customWidth="1"/>
    <col min="10486" max="10487" width="16.140625" style="16" customWidth="1"/>
    <col min="10488" max="10489" width="9.7109375" style="16" customWidth="1"/>
    <col min="10490" max="10490" width="12.85546875" style="16" customWidth="1"/>
    <col min="10491" max="10492" width="9.7109375" style="16" customWidth="1"/>
    <col min="10493" max="10493" width="12.85546875" style="16" customWidth="1"/>
    <col min="10494" max="10495" width="9.7109375" style="16" customWidth="1"/>
    <col min="10496" max="10497" width="12.85546875" style="16" customWidth="1"/>
    <col min="10498" max="10498" width="14.85546875" style="16" customWidth="1"/>
    <col min="10499" max="10499" width="16" style="16" customWidth="1"/>
    <col min="10500" max="10500" width="17.42578125" style="16" customWidth="1"/>
    <col min="10501" max="10739" width="11.42578125" style="16"/>
    <col min="10740" max="10740" width="28.42578125" style="16" customWidth="1"/>
    <col min="10741" max="10741" width="23" style="16" customWidth="1"/>
    <col min="10742" max="10743" width="16.140625" style="16" customWidth="1"/>
    <col min="10744" max="10745" width="9.7109375" style="16" customWidth="1"/>
    <col min="10746" max="10746" width="12.85546875" style="16" customWidth="1"/>
    <col min="10747" max="10748" width="9.7109375" style="16" customWidth="1"/>
    <col min="10749" max="10749" width="12.85546875" style="16" customWidth="1"/>
    <col min="10750" max="10751" width="9.7109375" style="16" customWidth="1"/>
    <col min="10752" max="10753" width="12.85546875" style="16" customWidth="1"/>
    <col min="10754" max="10754" width="14.85546875" style="16" customWidth="1"/>
    <col min="10755" max="10755" width="16" style="16" customWidth="1"/>
    <col min="10756" max="10756" width="17.42578125" style="16" customWidth="1"/>
    <col min="10757" max="10995" width="11.42578125" style="16"/>
    <col min="10996" max="10996" width="28.42578125" style="16" customWidth="1"/>
    <col min="10997" max="10997" width="23" style="16" customWidth="1"/>
    <col min="10998" max="10999" width="16.140625" style="16" customWidth="1"/>
    <col min="11000" max="11001" width="9.7109375" style="16" customWidth="1"/>
    <col min="11002" max="11002" width="12.85546875" style="16" customWidth="1"/>
    <col min="11003" max="11004" width="9.7109375" style="16" customWidth="1"/>
    <col min="11005" max="11005" width="12.85546875" style="16" customWidth="1"/>
    <col min="11006" max="11007" width="9.7109375" style="16" customWidth="1"/>
    <col min="11008" max="11009" width="12.85546875" style="16" customWidth="1"/>
    <col min="11010" max="11010" width="14.85546875" style="16" customWidth="1"/>
    <col min="11011" max="11011" width="16" style="16" customWidth="1"/>
    <col min="11012" max="11012" width="17.42578125" style="16" customWidth="1"/>
    <col min="11013" max="11251" width="11.42578125" style="16"/>
    <col min="11252" max="11252" width="28.42578125" style="16" customWidth="1"/>
    <col min="11253" max="11253" width="23" style="16" customWidth="1"/>
    <col min="11254" max="11255" width="16.140625" style="16" customWidth="1"/>
    <col min="11256" max="11257" width="9.7109375" style="16" customWidth="1"/>
    <col min="11258" max="11258" width="12.85546875" style="16" customWidth="1"/>
    <col min="11259" max="11260" width="9.7109375" style="16" customWidth="1"/>
    <col min="11261" max="11261" width="12.85546875" style="16" customWidth="1"/>
    <col min="11262" max="11263" width="9.7109375" style="16" customWidth="1"/>
    <col min="11264" max="11265" width="12.85546875" style="16" customWidth="1"/>
    <col min="11266" max="11266" width="14.85546875" style="16" customWidth="1"/>
    <col min="11267" max="11267" width="16" style="16" customWidth="1"/>
    <col min="11268" max="11268" width="17.42578125" style="16" customWidth="1"/>
    <col min="11269" max="11507" width="11.42578125" style="16"/>
    <col min="11508" max="11508" width="28.42578125" style="16" customWidth="1"/>
    <col min="11509" max="11509" width="23" style="16" customWidth="1"/>
    <col min="11510" max="11511" width="16.140625" style="16" customWidth="1"/>
    <col min="11512" max="11513" width="9.7109375" style="16" customWidth="1"/>
    <col min="11514" max="11514" width="12.85546875" style="16" customWidth="1"/>
    <col min="11515" max="11516" width="9.7109375" style="16" customWidth="1"/>
    <col min="11517" max="11517" width="12.85546875" style="16" customWidth="1"/>
    <col min="11518" max="11519" width="9.7109375" style="16" customWidth="1"/>
    <col min="11520" max="11521" width="12.85546875" style="16" customWidth="1"/>
    <col min="11522" max="11522" width="14.85546875" style="16" customWidth="1"/>
    <col min="11523" max="11523" width="16" style="16" customWidth="1"/>
    <col min="11524" max="11524" width="17.42578125" style="16" customWidth="1"/>
    <col min="11525" max="11763" width="11.42578125" style="16"/>
    <col min="11764" max="11764" width="28.42578125" style="16" customWidth="1"/>
    <col min="11765" max="11765" width="23" style="16" customWidth="1"/>
    <col min="11766" max="11767" width="16.140625" style="16" customWidth="1"/>
    <col min="11768" max="11769" width="9.7109375" style="16" customWidth="1"/>
    <col min="11770" max="11770" width="12.85546875" style="16" customWidth="1"/>
    <col min="11771" max="11772" width="9.7109375" style="16" customWidth="1"/>
    <col min="11773" max="11773" width="12.85546875" style="16" customWidth="1"/>
    <col min="11774" max="11775" width="9.7109375" style="16" customWidth="1"/>
    <col min="11776" max="11777" width="12.85546875" style="16" customWidth="1"/>
    <col min="11778" max="11778" width="14.85546875" style="16" customWidth="1"/>
    <col min="11779" max="11779" width="16" style="16" customWidth="1"/>
    <col min="11780" max="11780" width="17.42578125" style="16" customWidth="1"/>
    <col min="11781" max="12019" width="11.42578125" style="16"/>
    <col min="12020" max="12020" width="28.42578125" style="16" customWidth="1"/>
    <col min="12021" max="12021" width="23" style="16" customWidth="1"/>
    <col min="12022" max="12023" width="16.140625" style="16" customWidth="1"/>
    <col min="12024" max="12025" width="9.7109375" style="16" customWidth="1"/>
    <col min="12026" max="12026" width="12.85546875" style="16" customWidth="1"/>
    <col min="12027" max="12028" width="9.7109375" style="16" customWidth="1"/>
    <col min="12029" max="12029" width="12.85546875" style="16" customWidth="1"/>
    <col min="12030" max="12031" width="9.7109375" style="16" customWidth="1"/>
    <col min="12032" max="12033" width="12.85546875" style="16" customWidth="1"/>
    <col min="12034" max="12034" width="14.85546875" style="16" customWidth="1"/>
    <col min="12035" max="12035" width="16" style="16" customWidth="1"/>
    <col min="12036" max="12036" width="17.42578125" style="16" customWidth="1"/>
    <col min="12037" max="12275" width="11.42578125" style="16"/>
    <col min="12276" max="12276" width="28.42578125" style="16" customWidth="1"/>
    <col min="12277" max="12277" width="23" style="16" customWidth="1"/>
    <col min="12278" max="12279" width="16.140625" style="16" customWidth="1"/>
    <col min="12280" max="12281" width="9.7109375" style="16" customWidth="1"/>
    <col min="12282" max="12282" width="12.85546875" style="16" customWidth="1"/>
    <col min="12283" max="12284" width="9.7109375" style="16" customWidth="1"/>
    <col min="12285" max="12285" width="12.85546875" style="16" customWidth="1"/>
    <col min="12286" max="12287" width="9.7109375" style="16" customWidth="1"/>
    <col min="12288" max="12289" width="12.85546875" style="16" customWidth="1"/>
    <col min="12290" max="12290" width="14.85546875" style="16" customWidth="1"/>
    <col min="12291" max="12291" width="16" style="16" customWidth="1"/>
    <col min="12292" max="12292" width="17.42578125" style="16" customWidth="1"/>
    <col min="12293" max="12531" width="11.42578125" style="16"/>
    <col min="12532" max="12532" width="28.42578125" style="16" customWidth="1"/>
    <col min="12533" max="12533" width="23" style="16" customWidth="1"/>
    <col min="12534" max="12535" width="16.140625" style="16" customWidth="1"/>
    <col min="12536" max="12537" width="9.7109375" style="16" customWidth="1"/>
    <col min="12538" max="12538" width="12.85546875" style="16" customWidth="1"/>
    <col min="12539" max="12540" width="9.7109375" style="16" customWidth="1"/>
    <col min="12541" max="12541" width="12.85546875" style="16" customWidth="1"/>
    <col min="12542" max="12543" width="9.7109375" style="16" customWidth="1"/>
    <col min="12544" max="12545" width="12.85546875" style="16" customWidth="1"/>
    <col min="12546" max="12546" width="14.85546875" style="16" customWidth="1"/>
    <col min="12547" max="12547" width="16" style="16" customWidth="1"/>
    <col min="12548" max="12548" width="17.42578125" style="16" customWidth="1"/>
    <col min="12549" max="12787" width="11.42578125" style="16"/>
    <col min="12788" max="12788" width="28.42578125" style="16" customWidth="1"/>
    <col min="12789" max="12789" width="23" style="16" customWidth="1"/>
    <col min="12790" max="12791" width="16.140625" style="16" customWidth="1"/>
    <col min="12792" max="12793" width="9.7109375" style="16" customWidth="1"/>
    <col min="12794" max="12794" width="12.85546875" style="16" customWidth="1"/>
    <col min="12795" max="12796" width="9.7109375" style="16" customWidth="1"/>
    <col min="12797" max="12797" width="12.85546875" style="16" customWidth="1"/>
    <col min="12798" max="12799" width="9.7109375" style="16" customWidth="1"/>
    <col min="12800" max="12801" width="12.85546875" style="16" customWidth="1"/>
    <col min="12802" max="12802" width="14.85546875" style="16" customWidth="1"/>
    <col min="12803" max="12803" width="16" style="16" customWidth="1"/>
    <col min="12804" max="12804" width="17.42578125" style="16" customWidth="1"/>
    <col min="12805" max="13043" width="11.42578125" style="16"/>
    <col min="13044" max="13044" width="28.42578125" style="16" customWidth="1"/>
    <col min="13045" max="13045" width="23" style="16" customWidth="1"/>
    <col min="13046" max="13047" width="16.140625" style="16" customWidth="1"/>
    <col min="13048" max="13049" width="9.7109375" style="16" customWidth="1"/>
    <col min="13050" max="13050" width="12.85546875" style="16" customWidth="1"/>
    <col min="13051" max="13052" width="9.7109375" style="16" customWidth="1"/>
    <col min="13053" max="13053" width="12.85546875" style="16" customWidth="1"/>
    <col min="13054" max="13055" width="9.7109375" style="16" customWidth="1"/>
    <col min="13056" max="13057" width="12.85546875" style="16" customWidth="1"/>
    <col min="13058" max="13058" width="14.85546875" style="16" customWidth="1"/>
    <col min="13059" max="13059" width="16" style="16" customWidth="1"/>
    <col min="13060" max="13060" width="17.42578125" style="16" customWidth="1"/>
    <col min="13061" max="13299" width="11.42578125" style="16"/>
    <col min="13300" max="13300" width="28.42578125" style="16" customWidth="1"/>
    <col min="13301" max="13301" width="23" style="16" customWidth="1"/>
    <col min="13302" max="13303" width="16.140625" style="16" customWidth="1"/>
    <col min="13304" max="13305" width="9.7109375" style="16" customWidth="1"/>
    <col min="13306" max="13306" width="12.85546875" style="16" customWidth="1"/>
    <col min="13307" max="13308" width="9.7109375" style="16" customWidth="1"/>
    <col min="13309" max="13309" width="12.85546875" style="16" customWidth="1"/>
    <col min="13310" max="13311" width="9.7109375" style="16" customWidth="1"/>
    <col min="13312" max="13313" width="12.85546875" style="16" customWidth="1"/>
    <col min="13314" max="13314" width="14.85546875" style="16" customWidth="1"/>
    <col min="13315" max="13315" width="16" style="16" customWidth="1"/>
    <col min="13316" max="13316" width="17.42578125" style="16" customWidth="1"/>
    <col min="13317" max="13555" width="11.42578125" style="16"/>
    <col min="13556" max="13556" width="28.42578125" style="16" customWidth="1"/>
    <col min="13557" max="13557" width="23" style="16" customWidth="1"/>
    <col min="13558" max="13559" width="16.140625" style="16" customWidth="1"/>
    <col min="13560" max="13561" width="9.7109375" style="16" customWidth="1"/>
    <col min="13562" max="13562" width="12.85546875" style="16" customWidth="1"/>
    <col min="13563" max="13564" width="9.7109375" style="16" customWidth="1"/>
    <col min="13565" max="13565" width="12.85546875" style="16" customWidth="1"/>
    <col min="13566" max="13567" width="9.7109375" style="16" customWidth="1"/>
    <col min="13568" max="13569" width="12.85546875" style="16" customWidth="1"/>
    <col min="13570" max="13570" width="14.85546875" style="16" customWidth="1"/>
    <col min="13571" max="13571" width="16" style="16" customWidth="1"/>
    <col min="13572" max="13572" width="17.42578125" style="16" customWidth="1"/>
    <col min="13573" max="13811" width="11.42578125" style="16"/>
    <col min="13812" max="13812" width="28.42578125" style="16" customWidth="1"/>
    <col min="13813" max="13813" width="23" style="16" customWidth="1"/>
    <col min="13814" max="13815" width="16.140625" style="16" customWidth="1"/>
    <col min="13816" max="13817" width="9.7109375" style="16" customWidth="1"/>
    <col min="13818" max="13818" width="12.85546875" style="16" customWidth="1"/>
    <col min="13819" max="13820" width="9.7109375" style="16" customWidth="1"/>
    <col min="13821" max="13821" width="12.85546875" style="16" customWidth="1"/>
    <col min="13822" max="13823" width="9.7109375" style="16" customWidth="1"/>
    <col min="13824" max="13825" width="12.85546875" style="16" customWidth="1"/>
    <col min="13826" max="13826" width="14.85546875" style="16" customWidth="1"/>
    <col min="13827" max="13827" width="16" style="16" customWidth="1"/>
    <col min="13828" max="13828" width="17.42578125" style="16" customWidth="1"/>
    <col min="13829" max="14067" width="11.42578125" style="16"/>
    <col min="14068" max="14068" width="28.42578125" style="16" customWidth="1"/>
    <col min="14069" max="14069" width="23" style="16" customWidth="1"/>
    <col min="14070" max="14071" width="16.140625" style="16" customWidth="1"/>
    <col min="14072" max="14073" width="9.7109375" style="16" customWidth="1"/>
    <col min="14074" max="14074" width="12.85546875" style="16" customWidth="1"/>
    <col min="14075" max="14076" width="9.7109375" style="16" customWidth="1"/>
    <col min="14077" max="14077" width="12.85546875" style="16" customWidth="1"/>
    <col min="14078" max="14079" width="9.7109375" style="16" customWidth="1"/>
    <col min="14080" max="14081" width="12.85546875" style="16" customWidth="1"/>
    <col min="14082" max="14082" width="14.85546875" style="16" customWidth="1"/>
    <col min="14083" max="14083" width="16" style="16" customWidth="1"/>
    <col min="14084" max="14084" width="17.42578125" style="16" customWidth="1"/>
    <col min="14085" max="14323" width="11.42578125" style="16"/>
    <col min="14324" max="14324" width="28.42578125" style="16" customWidth="1"/>
    <col min="14325" max="14325" width="23" style="16" customWidth="1"/>
    <col min="14326" max="14327" width="16.140625" style="16" customWidth="1"/>
    <col min="14328" max="14329" width="9.7109375" style="16" customWidth="1"/>
    <col min="14330" max="14330" width="12.85546875" style="16" customWidth="1"/>
    <col min="14331" max="14332" width="9.7109375" style="16" customWidth="1"/>
    <col min="14333" max="14333" width="12.85546875" style="16" customWidth="1"/>
    <col min="14334" max="14335" width="9.7109375" style="16" customWidth="1"/>
    <col min="14336" max="14337" width="12.85546875" style="16" customWidth="1"/>
    <col min="14338" max="14338" width="14.85546875" style="16" customWidth="1"/>
    <col min="14339" max="14339" width="16" style="16" customWidth="1"/>
    <col min="14340" max="14340" width="17.42578125" style="16" customWidth="1"/>
    <col min="14341" max="14579" width="11.42578125" style="16"/>
    <col min="14580" max="14580" width="28.42578125" style="16" customWidth="1"/>
    <col min="14581" max="14581" width="23" style="16" customWidth="1"/>
    <col min="14582" max="14583" width="16.140625" style="16" customWidth="1"/>
    <col min="14584" max="14585" width="9.7109375" style="16" customWidth="1"/>
    <col min="14586" max="14586" width="12.85546875" style="16" customWidth="1"/>
    <col min="14587" max="14588" width="9.7109375" style="16" customWidth="1"/>
    <col min="14589" max="14589" width="12.85546875" style="16" customWidth="1"/>
    <col min="14590" max="14591" width="9.7109375" style="16" customWidth="1"/>
    <col min="14592" max="14593" width="12.85546875" style="16" customWidth="1"/>
    <col min="14594" max="14594" width="14.85546875" style="16" customWidth="1"/>
    <col min="14595" max="14595" width="16" style="16" customWidth="1"/>
    <col min="14596" max="14596" width="17.42578125" style="16" customWidth="1"/>
    <col min="14597" max="14835" width="11.42578125" style="16"/>
    <col min="14836" max="14836" width="28.42578125" style="16" customWidth="1"/>
    <col min="14837" max="14837" width="23" style="16" customWidth="1"/>
    <col min="14838" max="14839" width="16.140625" style="16" customWidth="1"/>
    <col min="14840" max="14841" width="9.7109375" style="16" customWidth="1"/>
    <col min="14842" max="14842" width="12.85546875" style="16" customWidth="1"/>
    <col min="14843" max="14844" width="9.7109375" style="16" customWidth="1"/>
    <col min="14845" max="14845" width="12.85546875" style="16" customWidth="1"/>
    <col min="14846" max="14847" width="9.7109375" style="16" customWidth="1"/>
    <col min="14848" max="14849" width="12.85546875" style="16" customWidth="1"/>
    <col min="14850" max="14850" width="14.85546875" style="16" customWidth="1"/>
    <col min="14851" max="14851" width="16" style="16" customWidth="1"/>
    <col min="14852" max="14852" width="17.42578125" style="16" customWidth="1"/>
    <col min="14853" max="15091" width="11.42578125" style="16"/>
    <col min="15092" max="15092" width="28.42578125" style="16" customWidth="1"/>
    <col min="15093" max="15093" width="23" style="16" customWidth="1"/>
    <col min="15094" max="15095" width="16.140625" style="16" customWidth="1"/>
    <col min="15096" max="15097" width="9.7109375" style="16" customWidth="1"/>
    <col min="15098" max="15098" width="12.85546875" style="16" customWidth="1"/>
    <col min="15099" max="15100" width="9.7109375" style="16" customWidth="1"/>
    <col min="15101" max="15101" width="12.85546875" style="16" customWidth="1"/>
    <col min="15102" max="15103" width="9.7109375" style="16" customWidth="1"/>
    <col min="15104" max="15105" width="12.85546875" style="16" customWidth="1"/>
    <col min="15106" max="15106" width="14.85546875" style="16" customWidth="1"/>
    <col min="15107" max="15107" width="16" style="16" customWidth="1"/>
    <col min="15108" max="15108" width="17.42578125" style="16" customWidth="1"/>
    <col min="15109" max="15347" width="11.42578125" style="16"/>
    <col min="15348" max="15348" width="28.42578125" style="16" customWidth="1"/>
    <col min="15349" max="15349" width="23" style="16" customWidth="1"/>
    <col min="15350" max="15351" width="16.140625" style="16" customWidth="1"/>
    <col min="15352" max="15353" width="9.7109375" style="16" customWidth="1"/>
    <col min="15354" max="15354" width="12.85546875" style="16" customWidth="1"/>
    <col min="15355" max="15356" width="9.7109375" style="16" customWidth="1"/>
    <col min="15357" max="15357" width="12.85546875" style="16" customWidth="1"/>
    <col min="15358" max="15359" width="9.7109375" style="16" customWidth="1"/>
    <col min="15360" max="15361" width="12.85546875" style="16" customWidth="1"/>
    <col min="15362" max="15362" width="14.85546875" style="16" customWidth="1"/>
    <col min="15363" max="15363" width="16" style="16" customWidth="1"/>
    <col min="15364" max="15364" width="17.42578125" style="16" customWidth="1"/>
    <col min="15365" max="15603" width="11.42578125" style="16"/>
    <col min="15604" max="15604" width="28.42578125" style="16" customWidth="1"/>
    <col min="15605" max="15605" width="23" style="16" customWidth="1"/>
    <col min="15606" max="15607" width="16.140625" style="16" customWidth="1"/>
    <col min="15608" max="15609" width="9.7109375" style="16" customWidth="1"/>
    <col min="15610" max="15610" width="12.85546875" style="16" customWidth="1"/>
    <col min="15611" max="15612" width="9.7109375" style="16" customWidth="1"/>
    <col min="15613" max="15613" width="12.85546875" style="16" customWidth="1"/>
    <col min="15614" max="15615" width="9.7109375" style="16" customWidth="1"/>
    <col min="15616" max="15617" width="12.85546875" style="16" customWidth="1"/>
    <col min="15618" max="15618" width="14.85546875" style="16" customWidth="1"/>
    <col min="15619" max="15619" width="16" style="16" customWidth="1"/>
    <col min="15620" max="15620" width="17.42578125" style="16" customWidth="1"/>
    <col min="15621" max="15859" width="11.42578125" style="16"/>
    <col min="15860" max="15860" width="28.42578125" style="16" customWidth="1"/>
    <col min="15861" max="15861" width="23" style="16" customWidth="1"/>
    <col min="15862" max="15863" width="16.140625" style="16" customWidth="1"/>
    <col min="15864" max="15865" width="9.7109375" style="16" customWidth="1"/>
    <col min="15866" max="15866" width="12.85546875" style="16" customWidth="1"/>
    <col min="15867" max="15868" width="9.7109375" style="16" customWidth="1"/>
    <col min="15869" max="15869" width="12.85546875" style="16" customWidth="1"/>
    <col min="15870" max="15871" width="9.7109375" style="16" customWidth="1"/>
    <col min="15872" max="15873" width="12.85546875" style="16" customWidth="1"/>
    <col min="15874" max="15874" width="14.85546875" style="16" customWidth="1"/>
    <col min="15875" max="15875" width="16" style="16" customWidth="1"/>
    <col min="15876" max="15876" width="17.42578125" style="16" customWidth="1"/>
    <col min="15877" max="16115" width="11.42578125" style="16"/>
    <col min="16116" max="16116" width="28.42578125" style="16" customWidth="1"/>
    <col min="16117" max="16117" width="23" style="16" customWidth="1"/>
    <col min="16118" max="16119" width="16.140625" style="16" customWidth="1"/>
    <col min="16120" max="16121" width="9.7109375" style="16" customWidth="1"/>
    <col min="16122" max="16122" width="12.85546875" style="16" customWidth="1"/>
    <col min="16123" max="16124" width="9.7109375" style="16" customWidth="1"/>
    <col min="16125" max="16125" width="12.85546875" style="16" customWidth="1"/>
    <col min="16126" max="16127" width="9.7109375" style="16" customWidth="1"/>
    <col min="16128" max="16129" width="12.85546875" style="16" customWidth="1"/>
    <col min="16130" max="16130" width="14.85546875" style="16" customWidth="1"/>
    <col min="16131" max="16131" width="16" style="16" customWidth="1"/>
    <col min="16132" max="16132" width="17.42578125" style="16" customWidth="1"/>
    <col min="16133" max="16384" width="11.42578125" style="16"/>
  </cols>
  <sheetData>
    <row r="1" spans="1:17" ht="3.75" customHeight="1" x14ac:dyDescent="0.2">
      <c r="A1" s="12"/>
      <c r="B1" s="13"/>
      <c r="C1" s="14"/>
      <c r="D1" s="14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5"/>
    </row>
    <row r="2" spans="1:17" ht="14.25" customHeight="1" x14ac:dyDescent="0.25">
      <c r="A2" s="107" t="s">
        <v>69</v>
      </c>
      <c r="B2" s="108"/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108"/>
      <c r="N2" s="108"/>
      <c r="O2" s="108"/>
      <c r="P2" s="109"/>
      <c r="Q2" s="17"/>
    </row>
    <row r="3" spans="1:17" ht="14.25" customHeight="1" x14ac:dyDescent="0.2">
      <c r="A3" s="110" t="s">
        <v>70</v>
      </c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2"/>
      <c r="Q3" s="17"/>
    </row>
    <row r="4" spans="1:17" ht="14.25" customHeight="1" x14ac:dyDescent="0.2">
      <c r="A4" s="110" t="s">
        <v>71</v>
      </c>
      <c r="B4" s="111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2"/>
      <c r="Q4" s="17"/>
    </row>
    <row r="5" spans="1:17" ht="14.25" customHeight="1" x14ac:dyDescent="0.2">
      <c r="A5" s="110" t="s">
        <v>72</v>
      </c>
      <c r="B5" s="111"/>
      <c r="C5" s="111"/>
      <c r="D5" s="111"/>
      <c r="E5" s="111"/>
      <c r="F5" s="111"/>
      <c r="G5" s="111"/>
      <c r="H5" s="111"/>
      <c r="I5" s="111"/>
      <c r="J5" s="111"/>
      <c r="K5" s="111"/>
      <c r="L5" s="111"/>
      <c r="M5" s="111"/>
      <c r="N5" s="111"/>
      <c r="O5" s="111"/>
      <c r="P5" s="112"/>
      <c r="Q5" s="17"/>
    </row>
    <row r="6" spans="1:17" ht="18" customHeight="1" x14ac:dyDescent="0.2">
      <c r="A6" s="18"/>
      <c r="B6" s="19"/>
      <c r="C6" s="20"/>
      <c r="D6" s="115" t="s">
        <v>73</v>
      </c>
      <c r="E6" s="115"/>
      <c r="F6" s="116"/>
      <c r="G6" s="117" t="s">
        <v>227</v>
      </c>
      <c r="H6" s="118"/>
      <c r="I6" s="119"/>
      <c r="J6" s="21" t="s">
        <v>74</v>
      </c>
      <c r="K6" s="22">
        <v>2019</v>
      </c>
      <c r="L6" s="19"/>
      <c r="M6" s="19"/>
      <c r="N6" s="19"/>
      <c r="O6" s="19"/>
      <c r="P6" s="19"/>
      <c r="Q6" s="17"/>
    </row>
    <row r="7" spans="1:17" ht="6.95" customHeight="1" x14ac:dyDescent="0.2">
      <c r="A7" s="18"/>
      <c r="B7" s="19"/>
      <c r="C7" s="20"/>
      <c r="D7" s="20"/>
      <c r="E7" s="23"/>
      <c r="F7" s="23"/>
      <c r="G7" s="24"/>
      <c r="H7" s="25"/>
      <c r="I7" s="25"/>
      <c r="J7" s="21"/>
      <c r="K7" s="25"/>
      <c r="L7" s="19"/>
      <c r="M7" s="19"/>
      <c r="N7" s="19"/>
      <c r="O7" s="19"/>
      <c r="P7" s="19"/>
      <c r="Q7" s="17"/>
    </row>
    <row r="8" spans="1:17" ht="18" customHeight="1" x14ac:dyDescent="0.2">
      <c r="A8" s="26" t="s">
        <v>75</v>
      </c>
      <c r="B8" s="27"/>
      <c r="C8" s="120" t="s">
        <v>76</v>
      </c>
      <c r="D8" s="121"/>
      <c r="E8" s="121"/>
      <c r="F8" s="121"/>
      <c r="G8" s="122"/>
      <c r="H8" s="28"/>
      <c r="I8" s="123" t="s">
        <v>77</v>
      </c>
      <c r="J8" s="124"/>
      <c r="K8" s="124"/>
      <c r="L8" s="25"/>
      <c r="M8" s="29">
        <v>20</v>
      </c>
      <c r="N8" s="29" t="s">
        <v>227</v>
      </c>
      <c r="O8" s="29">
        <v>2019</v>
      </c>
      <c r="P8" s="19"/>
      <c r="Q8" s="17"/>
    </row>
    <row r="9" spans="1:17" ht="13.5" thickBot="1" x14ac:dyDescent="0.25">
      <c r="A9" s="18"/>
      <c r="B9" s="19"/>
      <c r="C9" s="125"/>
      <c r="D9" s="125"/>
      <c r="E9" s="125"/>
      <c r="F9" s="125"/>
      <c r="G9" s="125"/>
      <c r="H9" s="19"/>
      <c r="I9" s="19"/>
      <c r="J9" s="19"/>
      <c r="K9" s="19"/>
      <c r="L9" s="30"/>
      <c r="M9" s="30" t="s">
        <v>78</v>
      </c>
      <c r="N9" s="30" t="s">
        <v>79</v>
      </c>
      <c r="O9" s="30" t="s">
        <v>80</v>
      </c>
      <c r="P9" s="19"/>
      <c r="Q9" s="17"/>
    </row>
    <row r="10" spans="1:17" ht="21.75" customHeight="1" x14ac:dyDescent="0.2">
      <c r="A10" s="93" t="s">
        <v>81</v>
      </c>
      <c r="B10" s="93" t="s">
        <v>82</v>
      </c>
      <c r="C10" s="96" t="s">
        <v>83</v>
      </c>
      <c r="D10" s="97"/>
      <c r="E10" s="100" t="s">
        <v>84</v>
      </c>
      <c r="F10" s="100"/>
      <c r="G10" s="100"/>
      <c r="H10" s="113" t="s">
        <v>85</v>
      </c>
      <c r="I10" s="113"/>
      <c r="J10" s="114"/>
      <c r="K10" s="126" t="s">
        <v>86</v>
      </c>
      <c r="L10" s="126"/>
      <c r="M10" s="127"/>
      <c r="N10" s="31" t="s">
        <v>87</v>
      </c>
      <c r="O10" s="32" t="s">
        <v>88</v>
      </c>
      <c r="P10" s="128" t="s">
        <v>89</v>
      </c>
      <c r="Q10" s="131" t="s">
        <v>90</v>
      </c>
    </row>
    <row r="11" spans="1:17" s="33" customFormat="1" ht="21.75" customHeight="1" x14ac:dyDescent="0.25">
      <c r="A11" s="94"/>
      <c r="B11" s="94"/>
      <c r="C11" s="98"/>
      <c r="D11" s="99"/>
      <c r="E11" s="101" t="s">
        <v>91</v>
      </c>
      <c r="F11" s="101"/>
      <c r="G11" s="87" t="s">
        <v>92</v>
      </c>
      <c r="H11" s="102" t="s">
        <v>91</v>
      </c>
      <c r="I11" s="102"/>
      <c r="J11" s="103" t="s">
        <v>93</v>
      </c>
      <c r="K11" s="101" t="s">
        <v>91</v>
      </c>
      <c r="L11" s="101"/>
      <c r="M11" s="87" t="s">
        <v>94</v>
      </c>
      <c r="N11" s="89" t="s">
        <v>95</v>
      </c>
      <c r="O11" s="91" t="s">
        <v>96</v>
      </c>
      <c r="P11" s="129"/>
      <c r="Q11" s="132"/>
    </row>
    <row r="12" spans="1:17" s="33" customFormat="1" ht="23.25" customHeight="1" thickBot="1" x14ac:dyDescent="0.3">
      <c r="A12" s="95"/>
      <c r="B12" s="95"/>
      <c r="C12" s="34" t="s">
        <v>74</v>
      </c>
      <c r="D12" s="34" t="s">
        <v>97</v>
      </c>
      <c r="E12" s="35" t="s">
        <v>98</v>
      </c>
      <c r="F12" s="35" t="s">
        <v>99</v>
      </c>
      <c r="G12" s="88"/>
      <c r="H12" s="36" t="s">
        <v>98</v>
      </c>
      <c r="I12" s="36" t="s">
        <v>99</v>
      </c>
      <c r="J12" s="104"/>
      <c r="K12" s="35" t="s">
        <v>98</v>
      </c>
      <c r="L12" s="35" t="s">
        <v>99</v>
      </c>
      <c r="M12" s="88"/>
      <c r="N12" s="90"/>
      <c r="O12" s="92"/>
      <c r="P12" s="130"/>
      <c r="Q12" s="133"/>
    </row>
    <row r="13" spans="1:17" s="41" customFormat="1" ht="21" customHeight="1" x14ac:dyDescent="0.3">
      <c r="A13" s="37" t="s">
        <v>110</v>
      </c>
      <c r="B13" s="78" t="s">
        <v>100</v>
      </c>
      <c r="C13" s="39"/>
      <c r="D13" s="39"/>
      <c r="E13" s="79">
        <v>9</v>
      </c>
      <c r="F13" s="79">
        <v>11</v>
      </c>
      <c r="G13" s="70">
        <f>E13+F13</f>
        <v>20</v>
      </c>
      <c r="H13" s="79">
        <v>1</v>
      </c>
      <c r="I13" s="79">
        <f>COUNTIFS(CAPTURA!B38:B1987,"CANJE",CAPTURA!I38:I1987,"M")</f>
        <v>0</v>
      </c>
      <c r="J13" s="70">
        <f>H13+I13</f>
        <v>1</v>
      </c>
      <c r="K13" s="79">
        <v>4</v>
      </c>
      <c r="L13" s="79">
        <v>3</v>
      </c>
      <c r="M13" s="70">
        <f>K13+L13</f>
        <v>7</v>
      </c>
      <c r="N13" s="38"/>
      <c r="O13" s="79">
        <f>COUNTIFS(CAPTURA!B38:B1987,"CANCELADO")</f>
        <v>0</v>
      </c>
      <c r="P13" s="70">
        <f>G13+J13+M13+O13</f>
        <v>28</v>
      </c>
      <c r="Q13" s="40"/>
    </row>
    <row r="14" spans="1:17" s="41" customFormat="1" ht="21" customHeight="1" x14ac:dyDescent="0.3">
      <c r="A14" s="42"/>
      <c r="B14" s="38"/>
      <c r="C14" s="43"/>
      <c r="D14" s="43"/>
      <c r="E14" s="38"/>
      <c r="F14" s="38"/>
      <c r="G14" s="70">
        <f t="shared" ref="G14:G41" si="0">E14+F14</f>
        <v>0</v>
      </c>
      <c r="H14" s="38"/>
      <c r="I14" s="38"/>
      <c r="J14" s="70">
        <f t="shared" ref="J14:J41" si="1">H14+I14</f>
        <v>0</v>
      </c>
      <c r="K14" s="38"/>
      <c r="L14" s="38"/>
      <c r="M14" s="70">
        <f t="shared" ref="M14:M41" si="2">K14+L14</f>
        <v>0</v>
      </c>
      <c r="N14" s="38"/>
      <c r="O14" s="38"/>
      <c r="P14" s="70">
        <f t="shared" ref="P14:P41" si="3">G14+J14+M14+O14</f>
        <v>0</v>
      </c>
      <c r="Q14" s="40"/>
    </row>
    <row r="15" spans="1:17" s="41" customFormat="1" ht="21" customHeight="1" x14ac:dyDescent="0.3">
      <c r="A15" s="37"/>
      <c r="B15" s="38"/>
      <c r="C15" s="39"/>
      <c r="D15" s="39"/>
      <c r="E15" s="38"/>
      <c r="F15" s="38"/>
      <c r="G15" s="70">
        <f t="shared" si="0"/>
        <v>0</v>
      </c>
      <c r="H15" s="38"/>
      <c r="I15" s="38"/>
      <c r="J15" s="70">
        <f t="shared" si="1"/>
        <v>0</v>
      </c>
      <c r="K15" s="38"/>
      <c r="L15" s="38"/>
      <c r="M15" s="70">
        <f t="shared" si="2"/>
        <v>0</v>
      </c>
      <c r="N15" s="38"/>
      <c r="O15" s="38"/>
      <c r="P15" s="70">
        <f t="shared" si="3"/>
        <v>0</v>
      </c>
      <c r="Q15" s="40"/>
    </row>
    <row r="16" spans="1:17" s="41" customFormat="1" ht="21" customHeight="1" x14ac:dyDescent="0.3">
      <c r="A16" s="37"/>
      <c r="B16" s="38"/>
      <c r="C16" s="39"/>
      <c r="D16" s="39"/>
      <c r="E16" s="38"/>
      <c r="F16" s="38"/>
      <c r="G16" s="70">
        <f t="shared" si="0"/>
        <v>0</v>
      </c>
      <c r="H16" s="38"/>
      <c r="I16" s="38"/>
      <c r="J16" s="70">
        <f t="shared" si="1"/>
        <v>0</v>
      </c>
      <c r="K16" s="38"/>
      <c r="L16" s="38"/>
      <c r="M16" s="70">
        <f t="shared" si="2"/>
        <v>0</v>
      </c>
      <c r="N16" s="38"/>
      <c r="O16" s="38"/>
      <c r="P16" s="70">
        <f t="shared" si="3"/>
        <v>0</v>
      </c>
      <c r="Q16" s="40"/>
    </row>
    <row r="17" spans="1:17" s="41" customFormat="1" ht="21" customHeight="1" x14ac:dyDescent="0.3">
      <c r="A17" s="37"/>
      <c r="B17" s="38"/>
      <c r="C17" s="39"/>
      <c r="D17" s="39"/>
      <c r="E17" s="38"/>
      <c r="F17" s="38"/>
      <c r="G17" s="70">
        <f t="shared" si="0"/>
        <v>0</v>
      </c>
      <c r="H17" s="38"/>
      <c r="I17" s="38"/>
      <c r="J17" s="70">
        <f t="shared" si="1"/>
        <v>0</v>
      </c>
      <c r="K17" s="38"/>
      <c r="L17" s="38"/>
      <c r="M17" s="70">
        <f t="shared" si="2"/>
        <v>0</v>
      </c>
      <c r="N17" s="38"/>
      <c r="O17" s="38"/>
      <c r="P17" s="70">
        <f t="shared" si="3"/>
        <v>0</v>
      </c>
      <c r="Q17" s="40"/>
    </row>
    <row r="18" spans="1:17" s="41" customFormat="1" ht="21" customHeight="1" x14ac:dyDescent="0.3">
      <c r="A18" s="37"/>
      <c r="B18" s="38"/>
      <c r="C18" s="39"/>
      <c r="D18" s="39"/>
      <c r="E18" s="38"/>
      <c r="F18" s="38"/>
      <c r="G18" s="70">
        <f t="shared" si="0"/>
        <v>0</v>
      </c>
      <c r="H18" s="38"/>
      <c r="I18" s="38"/>
      <c r="J18" s="70">
        <f t="shared" si="1"/>
        <v>0</v>
      </c>
      <c r="K18" s="38"/>
      <c r="L18" s="38"/>
      <c r="M18" s="70">
        <f t="shared" si="2"/>
        <v>0</v>
      </c>
      <c r="N18" s="38"/>
      <c r="O18" s="38"/>
      <c r="P18" s="70">
        <f t="shared" si="3"/>
        <v>0</v>
      </c>
      <c r="Q18" s="40"/>
    </row>
    <row r="19" spans="1:17" s="41" customFormat="1" ht="21" customHeight="1" x14ac:dyDescent="0.3">
      <c r="A19" s="37"/>
      <c r="B19" s="38"/>
      <c r="C19" s="44"/>
      <c r="D19" s="44"/>
      <c r="E19" s="38"/>
      <c r="F19" s="38"/>
      <c r="G19" s="70">
        <f t="shared" si="0"/>
        <v>0</v>
      </c>
      <c r="H19" s="38"/>
      <c r="I19" s="38"/>
      <c r="J19" s="70">
        <f t="shared" si="1"/>
        <v>0</v>
      </c>
      <c r="K19" s="38"/>
      <c r="L19" s="38"/>
      <c r="M19" s="70">
        <f t="shared" si="2"/>
        <v>0</v>
      </c>
      <c r="N19" s="38"/>
      <c r="O19" s="38"/>
      <c r="P19" s="70">
        <f t="shared" si="3"/>
        <v>0</v>
      </c>
      <c r="Q19" s="40"/>
    </row>
    <row r="20" spans="1:17" s="41" customFormat="1" ht="21" customHeight="1" x14ac:dyDescent="0.3">
      <c r="A20" s="37"/>
      <c r="B20" s="38"/>
      <c r="C20" s="39"/>
      <c r="D20" s="39"/>
      <c r="E20" s="38"/>
      <c r="F20" s="38"/>
      <c r="G20" s="70">
        <f t="shared" si="0"/>
        <v>0</v>
      </c>
      <c r="H20" s="38"/>
      <c r="I20" s="38"/>
      <c r="J20" s="70">
        <f t="shared" si="1"/>
        <v>0</v>
      </c>
      <c r="K20" s="38"/>
      <c r="L20" s="38"/>
      <c r="M20" s="70">
        <f t="shared" si="2"/>
        <v>0</v>
      </c>
      <c r="N20" s="38"/>
      <c r="O20" s="38"/>
      <c r="P20" s="70">
        <f t="shared" si="3"/>
        <v>0</v>
      </c>
      <c r="Q20" s="40"/>
    </row>
    <row r="21" spans="1:17" s="41" customFormat="1" ht="21" customHeight="1" x14ac:dyDescent="0.3">
      <c r="A21" s="37"/>
      <c r="B21" s="38"/>
      <c r="C21" s="44"/>
      <c r="D21" s="44"/>
      <c r="E21" s="38"/>
      <c r="F21" s="38"/>
      <c r="G21" s="70">
        <f t="shared" si="0"/>
        <v>0</v>
      </c>
      <c r="H21" s="38"/>
      <c r="I21" s="38"/>
      <c r="J21" s="70">
        <f t="shared" si="1"/>
        <v>0</v>
      </c>
      <c r="K21" s="38"/>
      <c r="L21" s="38"/>
      <c r="M21" s="70">
        <f t="shared" si="2"/>
        <v>0</v>
      </c>
      <c r="N21" s="38"/>
      <c r="O21" s="38"/>
      <c r="P21" s="70">
        <f t="shared" si="3"/>
        <v>0</v>
      </c>
      <c r="Q21" s="40"/>
    </row>
    <row r="22" spans="1:17" s="41" customFormat="1" ht="21" customHeight="1" x14ac:dyDescent="0.3">
      <c r="A22" s="37"/>
      <c r="B22" s="38"/>
      <c r="C22" s="44"/>
      <c r="D22" s="44"/>
      <c r="E22" s="38"/>
      <c r="F22" s="38"/>
      <c r="G22" s="70">
        <f t="shared" si="0"/>
        <v>0</v>
      </c>
      <c r="H22" s="38"/>
      <c r="I22" s="38"/>
      <c r="J22" s="70">
        <f t="shared" si="1"/>
        <v>0</v>
      </c>
      <c r="K22" s="38"/>
      <c r="L22" s="38"/>
      <c r="M22" s="70">
        <f t="shared" si="2"/>
        <v>0</v>
      </c>
      <c r="N22" s="38"/>
      <c r="O22" s="38"/>
      <c r="P22" s="70">
        <f t="shared" si="3"/>
        <v>0</v>
      </c>
      <c r="Q22" s="40"/>
    </row>
    <row r="23" spans="1:17" s="41" customFormat="1" ht="21" customHeight="1" x14ac:dyDescent="0.3">
      <c r="A23" s="37"/>
      <c r="B23" s="38"/>
      <c r="C23" s="44"/>
      <c r="D23" s="44"/>
      <c r="E23" s="38"/>
      <c r="F23" s="38"/>
      <c r="G23" s="70">
        <f t="shared" si="0"/>
        <v>0</v>
      </c>
      <c r="H23" s="38"/>
      <c r="I23" s="38"/>
      <c r="J23" s="70">
        <f t="shared" si="1"/>
        <v>0</v>
      </c>
      <c r="K23" s="38"/>
      <c r="L23" s="38"/>
      <c r="M23" s="70">
        <f t="shared" si="2"/>
        <v>0</v>
      </c>
      <c r="N23" s="38"/>
      <c r="O23" s="38"/>
      <c r="P23" s="70">
        <f t="shared" si="3"/>
        <v>0</v>
      </c>
      <c r="Q23" s="40"/>
    </row>
    <row r="24" spans="1:17" s="41" customFormat="1" ht="21" customHeight="1" x14ac:dyDescent="0.3">
      <c r="A24" s="37"/>
      <c r="B24" s="38"/>
      <c r="C24" s="44"/>
      <c r="D24" s="44"/>
      <c r="E24" s="38"/>
      <c r="F24" s="38"/>
      <c r="G24" s="70">
        <f t="shared" si="0"/>
        <v>0</v>
      </c>
      <c r="H24" s="38"/>
      <c r="I24" s="38"/>
      <c r="J24" s="70">
        <f t="shared" si="1"/>
        <v>0</v>
      </c>
      <c r="K24" s="38"/>
      <c r="L24" s="38"/>
      <c r="M24" s="70">
        <f t="shared" si="2"/>
        <v>0</v>
      </c>
      <c r="N24" s="38"/>
      <c r="O24" s="38"/>
      <c r="P24" s="70">
        <f t="shared" si="3"/>
        <v>0</v>
      </c>
      <c r="Q24" s="40"/>
    </row>
    <row r="25" spans="1:17" s="41" customFormat="1" ht="21" customHeight="1" x14ac:dyDescent="0.3">
      <c r="A25" s="37"/>
      <c r="B25" s="38"/>
      <c r="C25" s="44"/>
      <c r="D25" s="44"/>
      <c r="E25" s="38"/>
      <c r="F25" s="38"/>
      <c r="G25" s="70">
        <f t="shared" si="0"/>
        <v>0</v>
      </c>
      <c r="H25" s="38"/>
      <c r="I25" s="38"/>
      <c r="J25" s="70">
        <f t="shared" si="1"/>
        <v>0</v>
      </c>
      <c r="K25" s="38"/>
      <c r="L25" s="38"/>
      <c r="M25" s="70">
        <f t="shared" si="2"/>
        <v>0</v>
      </c>
      <c r="N25" s="38"/>
      <c r="O25" s="38"/>
      <c r="P25" s="70">
        <f t="shared" si="3"/>
        <v>0</v>
      </c>
      <c r="Q25" s="40"/>
    </row>
    <row r="26" spans="1:17" s="41" customFormat="1" ht="21" customHeight="1" x14ac:dyDescent="0.3">
      <c r="A26" s="37"/>
      <c r="B26" s="38"/>
      <c r="C26" s="44"/>
      <c r="D26" s="44"/>
      <c r="E26" s="38"/>
      <c r="F26" s="38"/>
      <c r="G26" s="70">
        <f t="shared" si="0"/>
        <v>0</v>
      </c>
      <c r="H26" s="38"/>
      <c r="I26" s="38"/>
      <c r="J26" s="70">
        <f t="shared" si="1"/>
        <v>0</v>
      </c>
      <c r="K26" s="38"/>
      <c r="L26" s="38"/>
      <c r="M26" s="70">
        <f t="shared" si="2"/>
        <v>0</v>
      </c>
      <c r="N26" s="38"/>
      <c r="O26" s="38"/>
      <c r="P26" s="70">
        <f t="shared" si="3"/>
        <v>0</v>
      </c>
      <c r="Q26" s="40"/>
    </row>
    <row r="27" spans="1:17" s="41" customFormat="1" ht="21" customHeight="1" x14ac:dyDescent="0.3">
      <c r="A27" s="37"/>
      <c r="B27" s="38"/>
      <c r="C27" s="44"/>
      <c r="D27" s="44"/>
      <c r="E27" s="38"/>
      <c r="F27" s="38"/>
      <c r="G27" s="70">
        <f t="shared" si="0"/>
        <v>0</v>
      </c>
      <c r="H27" s="38"/>
      <c r="I27" s="38"/>
      <c r="J27" s="70">
        <f t="shared" si="1"/>
        <v>0</v>
      </c>
      <c r="K27" s="38"/>
      <c r="L27" s="38"/>
      <c r="M27" s="70">
        <f t="shared" si="2"/>
        <v>0</v>
      </c>
      <c r="N27" s="38"/>
      <c r="O27" s="38"/>
      <c r="P27" s="70">
        <f t="shared" si="3"/>
        <v>0</v>
      </c>
      <c r="Q27" s="40"/>
    </row>
    <row r="28" spans="1:17" s="41" customFormat="1" ht="21" customHeight="1" x14ac:dyDescent="0.3">
      <c r="A28" s="37"/>
      <c r="B28" s="38"/>
      <c r="C28" s="44"/>
      <c r="D28" s="44"/>
      <c r="E28" s="38"/>
      <c r="F28" s="38"/>
      <c r="G28" s="70">
        <f t="shared" si="0"/>
        <v>0</v>
      </c>
      <c r="H28" s="38"/>
      <c r="I28" s="38"/>
      <c r="J28" s="70">
        <f t="shared" si="1"/>
        <v>0</v>
      </c>
      <c r="K28" s="38"/>
      <c r="L28" s="38"/>
      <c r="M28" s="70">
        <f t="shared" si="2"/>
        <v>0</v>
      </c>
      <c r="N28" s="38"/>
      <c r="O28" s="38"/>
      <c r="P28" s="70">
        <f t="shared" si="3"/>
        <v>0</v>
      </c>
      <c r="Q28" s="40"/>
    </row>
    <row r="29" spans="1:17" s="41" customFormat="1" ht="21" customHeight="1" x14ac:dyDescent="0.3">
      <c r="A29" s="37"/>
      <c r="B29" s="38"/>
      <c r="C29" s="44"/>
      <c r="D29" s="44"/>
      <c r="E29" s="38"/>
      <c r="F29" s="38"/>
      <c r="G29" s="70">
        <f t="shared" si="0"/>
        <v>0</v>
      </c>
      <c r="H29" s="38"/>
      <c r="I29" s="38"/>
      <c r="J29" s="70">
        <f t="shared" si="1"/>
        <v>0</v>
      </c>
      <c r="K29" s="38"/>
      <c r="L29" s="38"/>
      <c r="M29" s="70">
        <f t="shared" si="2"/>
        <v>0</v>
      </c>
      <c r="N29" s="38"/>
      <c r="O29" s="38"/>
      <c r="P29" s="70">
        <f t="shared" si="3"/>
        <v>0</v>
      </c>
      <c r="Q29" s="40"/>
    </row>
    <row r="30" spans="1:17" s="41" customFormat="1" ht="21" customHeight="1" x14ac:dyDescent="0.3">
      <c r="A30" s="37"/>
      <c r="B30" s="38"/>
      <c r="C30" s="44"/>
      <c r="D30" s="44"/>
      <c r="E30" s="38"/>
      <c r="F30" s="38"/>
      <c r="G30" s="70">
        <f t="shared" si="0"/>
        <v>0</v>
      </c>
      <c r="H30" s="38"/>
      <c r="I30" s="38"/>
      <c r="J30" s="70">
        <f t="shared" si="1"/>
        <v>0</v>
      </c>
      <c r="K30" s="38"/>
      <c r="L30" s="38"/>
      <c r="M30" s="70">
        <f t="shared" si="2"/>
        <v>0</v>
      </c>
      <c r="N30" s="38"/>
      <c r="O30" s="38"/>
      <c r="P30" s="70">
        <f t="shared" si="3"/>
        <v>0</v>
      </c>
      <c r="Q30" s="40"/>
    </row>
    <row r="31" spans="1:17" s="41" customFormat="1" ht="21" customHeight="1" x14ac:dyDescent="0.3">
      <c r="A31" s="37"/>
      <c r="B31" s="38"/>
      <c r="C31" s="44"/>
      <c r="D31" s="44"/>
      <c r="E31" s="38"/>
      <c r="F31" s="38"/>
      <c r="G31" s="70">
        <f t="shared" si="0"/>
        <v>0</v>
      </c>
      <c r="H31" s="38"/>
      <c r="I31" s="38"/>
      <c r="J31" s="70">
        <f t="shared" si="1"/>
        <v>0</v>
      </c>
      <c r="K31" s="38"/>
      <c r="L31" s="38"/>
      <c r="M31" s="70">
        <f t="shared" si="2"/>
        <v>0</v>
      </c>
      <c r="N31" s="38"/>
      <c r="O31" s="38"/>
      <c r="P31" s="70">
        <f t="shared" si="3"/>
        <v>0</v>
      </c>
      <c r="Q31" s="40"/>
    </row>
    <row r="32" spans="1:17" s="41" customFormat="1" ht="21" customHeight="1" x14ac:dyDescent="0.3">
      <c r="A32" s="37"/>
      <c r="B32" s="38"/>
      <c r="C32" s="44"/>
      <c r="D32" s="44"/>
      <c r="E32" s="38"/>
      <c r="F32" s="38"/>
      <c r="G32" s="70">
        <f t="shared" si="0"/>
        <v>0</v>
      </c>
      <c r="H32" s="38"/>
      <c r="I32" s="38"/>
      <c r="J32" s="70">
        <f t="shared" si="1"/>
        <v>0</v>
      </c>
      <c r="K32" s="38"/>
      <c r="L32" s="38"/>
      <c r="M32" s="70">
        <f t="shared" si="2"/>
        <v>0</v>
      </c>
      <c r="N32" s="38"/>
      <c r="O32" s="38"/>
      <c r="P32" s="70">
        <f t="shared" si="3"/>
        <v>0</v>
      </c>
      <c r="Q32" s="40"/>
    </row>
    <row r="33" spans="1:17" s="41" customFormat="1" ht="21" customHeight="1" x14ac:dyDescent="0.3">
      <c r="A33" s="37"/>
      <c r="B33" s="38"/>
      <c r="C33" s="44"/>
      <c r="D33" s="44"/>
      <c r="E33" s="38"/>
      <c r="F33" s="38"/>
      <c r="G33" s="70">
        <f t="shared" si="0"/>
        <v>0</v>
      </c>
      <c r="H33" s="38"/>
      <c r="I33" s="38"/>
      <c r="J33" s="70">
        <f t="shared" si="1"/>
        <v>0</v>
      </c>
      <c r="K33" s="38"/>
      <c r="L33" s="38"/>
      <c r="M33" s="70">
        <f t="shared" si="2"/>
        <v>0</v>
      </c>
      <c r="N33" s="38"/>
      <c r="O33" s="38"/>
      <c r="P33" s="70">
        <f t="shared" si="3"/>
        <v>0</v>
      </c>
      <c r="Q33" s="40"/>
    </row>
    <row r="34" spans="1:17" s="41" customFormat="1" ht="21" customHeight="1" x14ac:dyDescent="0.3">
      <c r="A34" s="37"/>
      <c r="B34" s="38"/>
      <c r="C34" s="44"/>
      <c r="D34" s="44"/>
      <c r="E34" s="38"/>
      <c r="F34" s="38"/>
      <c r="G34" s="70">
        <f t="shared" si="0"/>
        <v>0</v>
      </c>
      <c r="H34" s="38"/>
      <c r="I34" s="38"/>
      <c r="J34" s="70">
        <f t="shared" si="1"/>
        <v>0</v>
      </c>
      <c r="K34" s="38"/>
      <c r="L34" s="38"/>
      <c r="M34" s="70">
        <f t="shared" si="2"/>
        <v>0</v>
      </c>
      <c r="N34" s="38"/>
      <c r="O34" s="38"/>
      <c r="P34" s="70">
        <f t="shared" si="3"/>
        <v>0</v>
      </c>
      <c r="Q34" s="40"/>
    </row>
    <row r="35" spans="1:17" s="41" customFormat="1" ht="21" customHeight="1" x14ac:dyDescent="0.3">
      <c r="A35" s="37"/>
      <c r="B35" s="38"/>
      <c r="C35" s="44"/>
      <c r="D35" s="44"/>
      <c r="E35" s="38"/>
      <c r="F35" s="38"/>
      <c r="G35" s="70">
        <f t="shared" si="0"/>
        <v>0</v>
      </c>
      <c r="H35" s="38"/>
      <c r="I35" s="38"/>
      <c r="J35" s="70">
        <f t="shared" si="1"/>
        <v>0</v>
      </c>
      <c r="K35" s="38"/>
      <c r="L35" s="38"/>
      <c r="M35" s="70">
        <f t="shared" si="2"/>
        <v>0</v>
      </c>
      <c r="N35" s="38"/>
      <c r="O35" s="38"/>
      <c r="P35" s="70">
        <f t="shared" si="3"/>
        <v>0</v>
      </c>
      <c r="Q35" s="40"/>
    </row>
    <row r="36" spans="1:17" s="41" customFormat="1" ht="21" customHeight="1" x14ac:dyDescent="0.3">
      <c r="A36" s="37"/>
      <c r="B36" s="38"/>
      <c r="C36" s="44"/>
      <c r="D36" s="44"/>
      <c r="E36" s="38"/>
      <c r="F36" s="38"/>
      <c r="G36" s="70">
        <f t="shared" si="0"/>
        <v>0</v>
      </c>
      <c r="H36" s="38"/>
      <c r="I36" s="38"/>
      <c r="J36" s="70">
        <f t="shared" si="1"/>
        <v>0</v>
      </c>
      <c r="K36" s="38"/>
      <c r="L36" s="38"/>
      <c r="M36" s="70">
        <f t="shared" si="2"/>
        <v>0</v>
      </c>
      <c r="N36" s="38"/>
      <c r="O36" s="38"/>
      <c r="P36" s="70">
        <f t="shared" si="3"/>
        <v>0</v>
      </c>
      <c r="Q36" s="40"/>
    </row>
    <row r="37" spans="1:17" s="41" customFormat="1" ht="21" customHeight="1" x14ac:dyDescent="0.3">
      <c r="A37" s="37"/>
      <c r="B37" s="38"/>
      <c r="C37" s="44"/>
      <c r="D37" s="44"/>
      <c r="E37" s="38"/>
      <c r="F37" s="38"/>
      <c r="G37" s="70">
        <f t="shared" si="0"/>
        <v>0</v>
      </c>
      <c r="H37" s="38"/>
      <c r="I37" s="38"/>
      <c r="J37" s="70">
        <f t="shared" si="1"/>
        <v>0</v>
      </c>
      <c r="K37" s="38"/>
      <c r="L37" s="38"/>
      <c r="M37" s="70">
        <f t="shared" si="2"/>
        <v>0</v>
      </c>
      <c r="N37" s="38"/>
      <c r="O37" s="38"/>
      <c r="P37" s="70">
        <f t="shared" si="3"/>
        <v>0</v>
      </c>
      <c r="Q37" s="40"/>
    </row>
    <row r="38" spans="1:17" s="41" customFormat="1" ht="21" customHeight="1" x14ac:dyDescent="0.3">
      <c r="A38" s="37"/>
      <c r="B38" s="38"/>
      <c r="C38" s="44"/>
      <c r="D38" s="44"/>
      <c r="E38" s="38"/>
      <c r="F38" s="38"/>
      <c r="G38" s="70">
        <f t="shared" si="0"/>
        <v>0</v>
      </c>
      <c r="H38" s="38"/>
      <c r="I38" s="38"/>
      <c r="J38" s="70">
        <f t="shared" si="1"/>
        <v>0</v>
      </c>
      <c r="K38" s="38"/>
      <c r="L38" s="38"/>
      <c r="M38" s="70">
        <f t="shared" si="2"/>
        <v>0</v>
      </c>
      <c r="N38" s="38"/>
      <c r="O38" s="38"/>
      <c r="P38" s="70">
        <f t="shared" si="3"/>
        <v>0</v>
      </c>
      <c r="Q38" s="40"/>
    </row>
    <row r="39" spans="1:17" s="41" customFormat="1" ht="21" customHeight="1" x14ac:dyDescent="0.3">
      <c r="A39" s="37"/>
      <c r="B39" s="38"/>
      <c r="C39" s="44"/>
      <c r="D39" s="44"/>
      <c r="E39" s="38"/>
      <c r="F39" s="38"/>
      <c r="G39" s="70">
        <f t="shared" si="0"/>
        <v>0</v>
      </c>
      <c r="H39" s="38"/>
      <c r="I39" s="38"/>
      <c r="J39" s="70">
        <f t="shared" si="1"/>
        <v>0</v>
      </c>
      <c r="K39" s="38"/>
      <c r="L39" s="38"/>
      <c r="M39" s="70">
        <f t="shared" si="2"/>
        <v>0</v>
      </c>
      <c r="N39" s="38"/>
      <c r="O39" s="38"/>
      <c r="P39" s="70">
        <f t="shared" si="3"/>
        <v>0</v>
      </c>
      <c r="Q39" s="40"/>
    </row>
    <row r="40" spans="1:17" s="41" customFormat="1" ht="21" customHeight="1" x14ac:dyDescent="0.3">
      <c r="A40" s="37"/>
      <c r="B40" s="38"/>
      <c r="C40" s="44"/>
      <c r="D40" s="44"/>
      <c r="E40" s="38"/>
      <c r="F40" s="38"/>
      <c r="G40" s="70">
        <f t="shared" si="0"/>
        <v>0</v>
      </c>
      <c r="H40" s="38"/>
      <c r="I40" s="38"/>
      <c r="J40" s="70">
        <f t="shared" si="1"/>
        <v>0</v>
      </c>
      <c r="K40" s="38"/>
      <c r="L40" s="38"/>
      <c r="M40" s="70">
        <f t="shared" si="2"/>
        <v>0</v>
      </c>
      <c r="N40" s="38"/>
      <c r="O40" s="38"/>
      <c r="P40" s="70">
        <f t="shared" si="3"/>
        <v>0</v>
      </c>
      <c r="Q40" s="40"/>
    </row>
    <row r="41" spans="1:17" s="41" customFormat="1" ht="21" customHeight="1" x14ac:dyDescent="0.3">
      <c r="A41" s="37"/>
      <c r="B41" s="38"/>
      <c r="C41" s="44"/>
      <c r="D41" s="44"/>
      <c r="E41" s="38"/>
      <c r="F41" s="38"/>
      <c r="G41" s="70">
        <f t="shared" si="0"/>
        <v>0</v>
      </c>
      <c r="H41" s="38"/>
      <c r="I41" s="38"/>
      <c r="J41" s="70">
        <f t="shared" si="1"/>
        <v>0</v>
      </c>
      <c r="K41" s="38"/>
      <c r="L41" s="38"/>
      <c r="M41" s="70">
        <f t="shared" si="2"/>
        <v>0</v>
      </c>
      <c r="N41" s="38"/>
      <c r="O41" s="38"/>
      <c r="P41" s="70">
        <f t="shared" si="3"/>
        <v>0</v>
      </c>
      <c r="Q41" s="40"/>
    </row>
    <row r="42" spans="1:17" s="50" customFormat="1" ht="21" customHeight="1" thickBot="1" x14ac:dyDescent="0.35">
      <c r="A42" s="45" t="s">
        <v>101</v>
      </c>
      <c r="B42" s="46"/>
      <c r="C42" s="47"/>
      <c r="D42" s="47"/>
      <c r="E42" s="47">
        <f t="shared" ref="E42:M42" si="4">SUM(E13:E41)</f>
        <v>9</v>
      </c>
      <c r="F42" s="47">
        <f t="shared" si="4"/>
        <v>11</v>
      </c>
      <c r="G42" s="71">
        <f t="shared" si="4"/>
        <v>20</v>
      </c>
      <c r="H42" s="48">
        <f t="shared" si="4"/>
        <v>1</v>
      </c>
      <c r="I42" s="48">
        <f t="shared" si="4"/>
        <v>0</v>
      </c>
      <c r="J42" s="73">
        <f t="shared" si="4"/>
        <v>1</v>
      </c>
      <c r="K42" s="74">
        <f t="shared" si="4"/>
        <v>4</v>
      </c>
      <c r="L42" s="74">
        <f t="shared" si="4"/>
        <v>3</v>
      </c>
      <c r="M42" s="73">
        <f t="shared" si="4"/>
        <v>7</v>
      </c>
      <c r="N42" s="74"/>
      <c r="O42" s="48">
        <f>SUM(O13:O41)</f>
        <v>0</v>
      </c>
      <c r="P42" s="71">
        <f>SUM(P13:P41)</f>
        <v>28</v>
      </c>
      <c r="Q42" s="49"/>
    </row>
    <row r="43" spans="1:17" ht="24.95" customHeight="1" x14ac:dyDescent="0.2">
      <c r="J43" s="72"/>
      <c r="K43" s="52"/>
      <c r="L43" s="52"/>
      <c r="M43" s="72"/>
    </row>
    <row r="44" spans="1:17" ht="15" customHeight="1" x14ac:dyDescent="0.2">
      <c r="J44" s="72"/>
      <c r="K44" s="52"/>
      <c r="L44" s="52"/>
      <c r="M44" s="72"/>
    </row>
    <row r="45" spans="1:17" ht="24.95" customHeight="1" x14ac:dyDescent="0.2">
      <c r="J45" s="72"/>
      <c r="K45" s="52"/>
      <c r="L45" s="52"/>
      <c r="M45" s="72"/>
    </row>
    <row r="46" spans="1:17" ht="24.95" customHeight="1" x14ac:dyDescent="0.2">
      <c r="J46" s="72"/>
      <c r="M46" s="72"/>
    </row>
    <row r="47" spans="1:17" ht="20.100000000000001" customHeight="1" x14ac:dyDescent="0.2">
      <c r="A47" s="105" t="s">
        <v>120</v>
      </c>
      <c r="B47" s="105"/>
      <c r="C47" s="105"/>
      <c r="D47" s="16"/>
      <c r="L47" s="105" t="s">
        <v>225</v>
      </c>
      <c r="M47" s="106"/>
      <c r="N47" s="106"/>
      <c r="O47" s="106"/>
      <c r="P47" s="106"/>
      <c r="Q47" s="106"/>
    </row>
    <row r="48" spans="1:17" ht="20.100000000000001" customHeight="1" x14ac:dyDescent="0.3">
      <c r="A48" s="105" t="s">
        <v>107</v>
      </c>
      <c r="B48" s="106"/>
      <c r="C48" s="106"/>
      <c r="L48" s="75"/>
      <c r="M48" s="75"/>
      <c r="N48" s="75" t="s">
        <v>226</v>
      </c>
      <c r="O48" s="76"/>
      <c r="P48" s="77"/>
      <c r="Q48" s="76"/>
    </row>
  </sheetData>
  <mergeCells count="28">
    <mergeCell ref="A48:C48"/>
    <mergeCell ref="L47:Q47"/>
    <mergeCell ref="A2:P2"/>
    <mergeCell ref="A3:P3"/>
    <mergeCell ref="A4:P4"/>
    <mergeCell ref="A5:P5"/>
    <mergeCell ref="H10:J10"/>
    <mergeCell ref="D6:F6"/>
    <mergeCell ref="G6:I6"/>
    <mergeCell ref="C8:G8"/>
    <mergeCell ref="I8:K8"/>
    <mergeCell ref="C9:G9"/>
    <mergeCell ref="A47:C47"/>
    <mergeCell ref="K10:M10"/>
    <mergeCell ref="P10:P12"/>
    <mergeCell ref="Q10:Q12"/>
    <mergeCell ref="M11:M12"/>
    <mergeCell ref="N11:N12"/>
    <mergeCell ref="O11:O12"/>
    <mergeCell ref="A10:A12"/>
    <mergeCell ref="B10:B12"/>
    <mergeCell ref="C10:D11"/>
    <mergeCell ref="E10:G10"/>
    <mergeCell ref="E11:F11"/>
    <mergeCell ref="G11:G12"/>
    <mergeCell ref="H11:I11"/>
    <mergeCell ref="J11:J12"/>
    <mergeCell ref="K11:L11"/>
  </mergeCells>
  <pageMargins left="0.25" right="0.25" top="0.75" bottom="0.75" header="0.3" footer="0.3"/>
  <pageSetup scale="55" fitToHeight="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"/>
  <sheetViews>
    <sheetView workbookViewId="0">
      <selection activeCell="G2" sqref="G2"/>
    </sheetView>
  </sheetViews>
  <sheetFormatPr baseColWidth="10" defaultRowHeight="15" x14ac:dyDescent="0.25"/>
  <sheetData>
    <row r="1" spans="2:5" x14ac:dyDescent="0.25">
      <c r="C1">
        <v>60</v>
      </c>
      <c r="E1" s="11">
        <f ca="1">TODAY()</f>
        <v>43530</v>
      </c>
    </row>
    <row r="2" spans="2:5" x14ac:dyDescent="0.25">
      <c r="B2" s="11"/>
      <c r="C2" s="11">
        <f ca="1">DATE(YEAR(E1)-C1,MONTH(E1),DAY(E1))</f>
        <v>21615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CAPTURA</vt:lpstr>
      <vt:lpstr>CONCENTRADO</vt:lpstr>
      <vt:lpstr>Hoja4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USER104</dc:creator>
  <cp:lastModifiedBy>DIF-3</cp:lastModifiedBy>
  <cp:lastPrinted>2018-03-19T16:42:47Z</cp:lastPrinted>
  <dcterms:created xsi:type="dcterms:W3CDTF">2013-09-11T15:15:37Z</dcterms:created>
  <dcterms:modified xsi:type="dcterms:W3CDTF">2019-03-06T06:37:20Z</dcterms:modified>
</cp:coreProperties>
</file>